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acoby\AppData\Local\Microsoft\Windows\INetCache\Content.Outlook\VBSWYH7P\"/>
    </mc:Choice>
  </mc:AlternateContent>
  <xr:revisionPtr revIDLastSave="0" documentId="8_{F666A821-83F6-4F86-939A-93EFD6FC9C18}" xr6:coauthVersionLast="43" xr6:coauthVersionMax="43" xr10:uidLastSave="{00000000-0000-0000-0000-000000000000}"/>
  <workbookProtection workbookAlgorithmName="SHA-512" workbookHashValue="X0HURze/BhDNIuWudLhdPraA6M3GmaSqy/yj5t6ZuXK1Eu6zohuJ419yTX29HLxaxck5mdXklpqmkWEi6Hv9NA==" workbookSaltValue="LY08qcvqNHTj63lRzxosdA==" workbookSpinCount="100000" lockStructure="1"/>
  <bookViews>
    <workbookView xWindow="-120" yWindow="-120" windowWidth="29040" windowHeight="15840" xr2:uid="{00000000-000D-0000-FFFF-FFFF00000000}"/>
  </bookViews>
  <sheets>
    <sheet name="Request Summary" sheetId="22" r:id="rId1"/>
    <sheet name="Assessments" sheetId="21" r:id="rId2"/>
    <sheet name="Equipment" sheetId="24" r:id="rId3"/>
    <sheet name="Installation and Training" sheetId="25" r:id="rId4"/>
    <sheet name="Distributed Equipment" sheetId="4" r:id="rId5"/>
    <sheet name="Outreach" sheetId="26" r:id="rId6"/>
    <sheet name="About" sheetId="20" r:id="rId7"/>
    <sheet name="Request Data" sheetId="23" r:id="rId8"/>
    <sheet name="Request Details" sheetId="27" r:id="rId9"/>
    <sheet name="Drop Downs" sheetId="16" state="hidden"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2" l="1"/>
  <c r="F4" i="27" l="1"/>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599" i="27"/>
  <c r="F600" i="27"/>
  <c r="F601" i="27"/>
  <c r="F602" i="27"/>
  <c r="F603" i="27"/>
  <c r="F604" i="27"/>
  <c r="F605" i="27"/>
  <c r="F606" i="27"/>
  <c r="F607" i="27"/>
  <c r="F608" i="27"/>
  <c r="F609" i="27"/>
  <c r="F610" i="27"/>
  <c r="F611" i="27"/>
  <c r="F612" i="27"/>
  <c r="F613" i="27"/>
  <c r="F614" i="27"/>
  <c r="F615" i="27"/>
  <c r="F616" i="27"/>
  <c r="F617" i="27"/>
  <c r="F618" i="27"/>
  <c r="F619" i="27"/>
  <c r="F620" i="27"/>
  <c r="F621" i="27"/>
  <c r="F622" i="27"/>
  <c r="F623" i="27"/>
  <c r="F624" i="27"/>
  <c r="F625" i="27"/>
  <c r="F626" i="27"/>
  <c r="F627" i="27"/>
  <c r="F628" i="27"/>
  <c r="F629" i="27"/>
  <c r="F630" i="27"/>
  <c r="F631" i="27"/>
  <c r="F632" i="27"/>
  <c r="F633" i="27"/>
  <c r="F634" i="27"/>
  <c r="F635" i="27"/>
  <c r="F636" i="27"/>
  <c r="F637" i="27"/>
  <c r="F638" i="27"/>
  <c r="F639" i="27"/>
  <c r="F640" i="27"/>
  <c r="F641" i="27"/>
  <c r="F642" i="27"/>
  <c r="F643" i="27"/>
  <c r="F644" i="27"/>
  <c r="F645" i="27"/>
  <c r="F646" i="27"/>
  <c r="F647" i="27"/>
  <c r="F648" i="27"/>
  <c r="F649" i="27"/>
  <c r="F650" i="27"/>
  <c r="F651" i="27"/>
  <c r="F652" i="27"/>
  <c r="F653" i="27"/>
  <c r="F654" i="27"/>
  <c r="F655" i="27"/>
  <c r="F656" i="27"/>
  <c r="F657" i="27"/>
  <c r="F658" i="27"/>
  <c r="F659" i="27"/>
  <c r="F660" i="27"/>
  <c r="F661" i="27"/>
  <c r="F662" i="27"/>
  <c r="F663" i="27"/>
  <c r="F664" i="27"/>
  <c r="F665" i="27"/>
  <c r="F666" i="27"/>
  <c r="F667" i="27"/>
  <c r="F668" i="27"/>
  <c r="F669" i="27"/>
  <c r="F670" i="27"/>
  <c r="F671" i="27"/>
  <c r="F672" i="27"/>
  <c r="F673" i="27"/>
  <c r="F674" i="27"/>
  <c r="F675" i="27"/>
  <c r="F676" i="27"/>
  <c r="F677" i="27"/>
  <c r="F678" i="27"/>
  <c r="F679" i="27"/>
  <c r="F680" i="27"/>
  <c r="F681" i="27"/>
  <c r="F682" i="27"/>
  <c r="F683" i="27"/>
  <c r="F684" i="27"/>
  <c r="F685" i="27"/>
  <c r="F686" i="27"/>
  <c r="F687" i="27"/>
  <c r="F688" i="27"/>
  <c r="F689" i="27"/>
  <c r="F690" i="27"/>
  <c r="F691" i="27"/>
  <c r="F692" i="27"/>
  <c r="F693" i="27"/>
  <c r="F694" i="27"/>
  <c r="F695" i="27"/>
  <c r="F696" i="27"/>
  <c r="F697" i="27"/>
  <c r="F698" i="27"/>
  <c r="F699" i="27"/>
  <c r="F700" i="27"/>
  <c r="F701" i="27"/>
  <c r="F702" i="27"/>
  <c r="F703" i="27"/>
  <c r="F704" i="27"/>
  <c r="F705" i="27"/>
  <c r="F706" i="27"/>
  <c r="F707" i="27"/>
  <c r="F708" i="27"/>
  <c r="F709" i="27"/>
  <c r="F710" i="27"/>
  <c r="F711" i="27"/>
  <c r="F712" i="27"/>
  <c r="F713" i="27"/>
  <c r="F714" i="27"/>
  <c r="F715" i="27"/>
  <c r="F716" i="27"/>
  <c r="F717" i="27"/>
  <c r="F718" i="27"/>
  <c r="F719" i="27"/>
  <c r="F720" i="27"/>
  <c r="F721" i="27"/>
  <c r="F722" i="27"/>
  <c r="F723" i="27"/>
  <c r="F724" i="27"/>
  <c r="F725" i="27"/>
  <c r="F726" i="27"/>
  <c r="F727" i="27"/>
  <c r="F728" i="27"/>
  <c r="F729" i="27"/>
  <c r="F730" i="27"/>
  <c r="F731" i="27"/>
  <c r="F732" i="27"/>
  <c r="F733" i="27"/>
  <c r="F734" i="27"/>
  <c r="F735" i="27"/>
  <c r="F736" i="27"/>
  <c r="F737" i="27"/>
  <c r="F738" i="27"/>
  <c r="F739" i="27"/>
  <c r="F740" i="27"/>
  <c r="F741" i="27"/>
  <c r="F742" i="27"/>
  <c r="F743" i="27"/>
  <c r="F744" i="27"/>
  <c r="F745" i="27"/>
  <c r="F746" i="27"/>
  <c r="F747" i="27"/>
  <c r="F748" i="27"/>
  <c r="F749" i="27"/>
  <c r="F750" i="27"/>
  <c r="F3" i="27"/>
  <c r="D15" i="26"/>
  <c r="E13" i="26" l="1"/>
  <c r="D23" i="24" l="1"/>
  <c r="E16" i="25"/>
  <c r="E15" i="21"/>
  <c r="E21" i="24"/>
  <c r="E20" i="24"/>
  <c r="F39" i="16"/>
  <c r="I32" i="22" s="1"/>
  <c r="F38" i="16"/>
  <c r="I28" i="22" s="1"/>
  <c r="F37" i="16"/>
  <c r="F36" i="16"/>
  <c r="E9" i="26" s="1"/>
  <c r="F35" i="16"/>
  <c r="E8" i="26" s="1"/>
  <c r="F34" i="16"/>
  <c r="E7" i="26" s="1"/>
  <c r="F33" i="16"/>
  <c r="E6" i="26" s="1"/>
  <c r="F32" i="16"/>
  <c r="E5" i="26" s="1"/>
  <c r="F31" i="16"/>
  <c r="E13" i="25" s="1"/>
  <c r="F30" i="16"/>
  <c r="E12" i="25" s="1"/>
  <c r="F29" i="16"/>
  <c r="E11" i="25" s="1"/>
  <c r="F28" i="16"/>
  <c r="E10" i="25" s="1"/>
  <c r="F27" i="16"/>
  <c r="E9" i="25" s="1"/>
  <c r="F26" i="16"/>
  <c r="E8" i="25" s="1"/>
  <c r="F25" i="16"/>
  <c r="E7" i="25" s="1"/>
  <c r="F24" i="16"/>
  <c r="E6" i="25" s="1"/>
  <c r="F23" i="16"/>
  <c r="E5" i="25" s="1"/>
  <c r="F22" i="16"/>
  <c r="E4" i="25" s="1"/>
  <c r="F21" i="16"/>
  <c r="E16" i="24" s="1"/>
  <c r="F20" i="16"/>
  <c r="E15" i="24" s="1"/>
  <c r="F19" i="16"/>
  <c r="E14" i="24" s="1"/>
  <c r="F18" i="16"/>
  <c r="F17" i="16"/>
  <c r="E12" i="24" s="1"/>
  <c r="F16" i="16"/>
  <c r="E11" i="24" s="1"/>
  <c r="F15" i="16"/>
  <c r="E10" i="24" s="1"/>
  <c r="F14" i="16"/>
  <c r="E9" i="24" s="1"/>
  <c r="F13" i="16"/>
  <c r="E8" i="24" s="1"/>
  <c r="F12" i="16"/>
  <c r="E7" i="24" s="1"/>
  <c r="F11" i="16"/>
  <c r="E6" i="24" s="1"/>
  <c r="F10" i="16"/>
  <c r="E5" i="24" s="1"/>
  <c r="F9" i="16"/>
  <c r="E12" i="21" s="1"/>
  <c r="F8" i="16"/>
  <c r="E11" i="21" s="1"/>
  <c r="F7" i="16"/>
  <c r="E10" i="21" s="1"/>
  <c r="F6" i="16"/>
  <c r="E9" i="21" s="1"/>
  <c r="F5" i="16"/>
  <c r="E8" i="21" s="1"/>
  <c r="F4" i="16"/>
  <c r="E7" i="21" s="1"/>
  <c r="F3" i="16"/>
  <c r="E6" i="21" s="1"/>
  <c r="F2" i="16"/>
  <c r="E5" i="21" s="1"/>
  <c r="E13" i="24" l="1"/>
  <c r="E18" i="24" s="1"/>
  <c r="I25" i="22" s="1"/>
  <c r="E10" i="26"/>
  <c r="E11" i="26" s="1"/>
  <c r="I30" i="22" s="1"/>
  <c r="H19" i="22"/>
  <c r="H18" i="22"/>
  <c r="D19" i="22"/>
  <c r="D18" i="22"/>
  <c r="I21" i="22"/>
  <c r="F21" i="22"/>
  <c r="D21" i="22"/>
  <c r="E14" i="25"/>
  <c r="I27" i="22" s="1"/>
  <c r="E13" i="21" l="1"/>
  <c r="I24" i="22" s="1"/>
  <c r="I35" i="22" l="1"/>
</calcChain>
</file>

<file path=xl/sharedStrings.xml><?xml version="1.0" encoding="utf-8"?>
<sst xmlns="http://schemas.openxmlformats.org/spreadsheetml/2006/main" count="303" uniqueCount="287">
  <si>
    <t>Entities</t>
  </si>
  <si>
    <t>Access Technologies, Inc.</t>
  </si>
  <si>
    <t>AK</t>
  </si>
  <si>
    <t>January</t>
  </si>
  <si>
    <t>Affiliated Blind of Louisiana Training Center</t>
  </si>
  <si>
    <t>AL</t>
  </si>
  <si>
    <t>Jan-Mar</t>
  </si>
  <si>
    <t>AR</t>
  </si>
  <si>
    <t>Jan-Jun</t>
  </si>
  <si>
    <t>AZ</t>
  </si>
  <si>
    <t>February</t>
  </si>
  <si>
    <t>Assistive Technology of Alaska</t>
  </si>
  <si>
    <t>CA</t>
  </si>
  <si>
    <t>March</t>
  </si>
  <si>
    <t>CO</t>
  </si>
  <si>
    <t>April</t>
  </si>
  <si>
    <t>Columbia Lighthouse for the Blind</t>
  </si>
  <si>
    <t>CT</t>
  </si>
  <si>
    <t>Apr-Jun</t>
  </si>
  <si>
    <t>FL</t>
  </si>
  <si>
    <t>July</t>
  </si>
  <si>
    <t>GA</t>
  </si>
  <si>
    <t>Jul-Sep</t>
  </si>
  <si>
    <t>HI</t>
  </si>
  <si>
    <t>Jul-Dec</t>
  </si>
  <si>
    <t>IL</t>
  </si>
  <si>
    <t>October</t>
  </si>
  <si>
    <t>IN</t>
  </si>
  <si>
    <t>Oct-Dec</t>
  </si>
  <si>
    <t>KS</t>
  </si>
  <si>
    <t>November</t>
  </si>
  <si>
    <t>KY</t>
  </si>
  <si>
    <t>December</t>
  </si>
  <si>
    <t>LA</t>
  </si>
  <si>
    <t>Lighthouse for the Blind and Visually Impaired</t>
  </si>
  <si>
    <t>MA</t>
  </si>
  <si>
    <t>MD</t>
  </si>
  <si>
    <t>ME</t>
  </si>
  <si>
    <t>MI</t>
  </si>
  <si>
    <t>Missouri Assistive Technology</t>
  </si>
  <si>
    <t>MN</t>
  </si>
  <si>
    <t>MO</t>
  </si>
  <si>
    <t>New Jersey Commission for the Blind and Visually Impaired</t>
  </si>
  <si>
    <t>MS</t>
  </si>
  <si>
    <t>North Carolina Division of Services for the Deaf and the Hard of Hearing</t>
  </si>
  <si>
    <t>MT</t>
  </si>
  <si>
    <t>Northeast Deaf and Hard of Hearing Services, Inc.</t>
  </si>
  <si>
    <t>NC</t>
  </si>
  <si>
    <t>ND</t>
  </si>
  <si>
    <t>Oklahoma Department of Rehabilitation Services</t>
  </si>
  <si>
    <t>NE</t>
  </si>
  <si>
    <t>Perkins School for the Blind</t>
  </si>
  <si>
    <t>NH</t>
  </si>
  <si>
    <t>NJ</t>
  </si>
  <si>
    <t>South Dakota Department of Human Services</t>
  </si>
  <si>
    <t>NM</t>
  </si>
  <si>
    <t>NO</t>
  </si>
  <si>
    <t>NV</t>
  </si>
  <si>
    <t>NY</t>
  </si>
  <si>
    <t>OH</t>
  </si>
  <si>
    <t>OK</t>
  </si>
  <si>
    <t>OR</t>
  </si>
  <si>
    <t>PA</t>
  </si>
  <si>
    <t>PR</t>
  </si>
  <si>
    <t>RI</t>
  </si>
  <si>
    <t>SC</t>
  </si>
  <si>
    <t>SD</t>
  </si>
  <si>
    <t>TN</t>
  </si>
  <si>
    <t>TX</t>
  </si>
  <si>
    <t>UT</t>
  </si>
  <si>
    <t>VA</t>
  </si>
  <si>
    <t>VI</t>
  </si>
  <si>
    <t>VT</t>
  </si>
  <si>
    <t>WA</t>
  </si>
  <si>
    <t>WI</t>
  </si>
  <si>
    <t>WV</t>
  </si>
  <si>
    <t>Reimbursement is requested for the costs associated with:</t>
  </si>
  <si>
    <t>Expenses that are NOT reimbursable by NDBEDP</t>
  </si>
  <si>
    <t>Total hours (during period) involved in assessments</t>
  </si>
  <si>
    <t>Total hours (during period) spent upgrading distributed equipment</t>
  </si>
  <si>
    <t>Describe nature of upgrades performed:</t>
  </si>
  <si>
    <t>For each piece of equipment distributed, provide the following:</t>
  </si>
  <si>
    <t>Deaf Blind Person</t>
  </si>
  <si>
    <t>Person Who Attests to the Disability of the Deaf Blind Person</t>
  </si>
  <si>
    <t>Equipment</t>
  </si>
  <si>
    <t>Full Name</t>
  </si>
  <si>
    <t>Street Address</t>
  </si>
  <si>
    <t>Email Address</t>
  </si>
  <si>
    <t>Telephone Number</t>
  </si>
  <si>
    <t>Date Installed</t>
  </si>
  <si>
    <t>Name of Item</t>
  </si>
  <si>
    <t>Serial Number</t>
  </si>
  <si>
    <t>Brand</t>
  </si>
  <si>
    <t>Function</t>
  </si>
  <si>
    <t>Cost</t>
  </si>
  <si>
    <t>Type of Communication Service with which it is used</t>
  </si>
  <si>
    <t>Type of relay service it can access</t>
  </si>
  <si>
    <t># of days between assessment of need and delivery of equipment</t>
  </si>
  <si>
    <t>Total hours (during period) involved in installation or training</t>
  </si>
  <si>
    <t>Total hours (during period) associated with outreach activities</t>
  </si>
  <si>
    <t>Type of outreach efforts taken during this period</t>
  </si>
  <si>
    <t>IA</t>
  </si>
  <si>
    <t>DC</t>
  </si>
  <si>
    <t>DE</t>
  </si>
  <si>
    <t>ID</t>
  </si>
  <si>
    <t>WY</t>
  </si>
  <si>
    <t>Nebraska Assistive Technology Partnership</t>
  </si>
  <si>
    <t>Disability Rights Maine</t>
  </si>
  <si>
    <t>May</t>
  </si>
  <si>
    <t>June</t>
  </si>
  <si>
    <t>September</t>
  </si>
  <si>
    <t>August</t>
  </si>
  <si>
    <t>Requesting Reimbursement for:</t>
  </si>
  <si>
    <t>Total Requesting</t>
  </si>
  <si>
    <t>&gt;Expenses incurred or paid prior to the offical start date of the program</t>
  </si>
  <si>
    <t>&gt;Costs that exceed the certified program's annual funding allocation</t>
  </si>
  <si>
    <t xml:space="preserve">&gt;Separately invoiced training of family members, personal attendants, or others who might provide support on how to use and maintain the distributed equipment. Others may be trained on how to use and maintain the equipment if such training occurs at the same time as the training of the equipment recipient and there is no additional cost incurred for training additional people. NDBEDP will not reimburse costs incurred for training anyone but the equipment recipient.
</t>
  </si>
  <si>
    <t>&gt;Telecommunication, broadband or other advanced communications services</t>
  </si>
  <si>
    <t>&gt;Equipment or devices that facilitate other life functions (e.g. hearing aids, wheelchairs)</t>
  </si>
  <si>
    <t>&gt;Teaching braille</t>
  </si>
  <si>
    <t>&gt;Teaching English or other language skills, such as reading or writing</t>
  </si>
  <si>
    <t>&gt;Teaching keyboarding skills or basic computer skills</t>
  </si>
  <si>
    <t>&gt;Training to use equipment that was not distributed by an NDBEDP certified program</t>
  </si>
  <si>
    <t>&gt;Converting equipment use manuals or guides into accessible formats</t>
  </si>
  <si>
    <t>&gt;Assistive lighting (unrelated to signaling devices to alert user to an incoming call)</t>
  </si>
  <si>
    <t>&gt;Other expenses determined by the FCC and/or the TRS Fund Adminstrator to be not reimbursable</t>
  </si>
  <si>
    <t>State/Territories</t>
  </si>
  <si>
    <t>Expense Periods</t>
  </si>
  <si>
    <t>Program Years</t>
  </si>
  <si>
    <t>Connecticut Tech Act Project</t>
  </si>
  <si>
    <t>AS</t>
  </si>
  <si>
    <t>GU</t>
  </si>
  <si>
    <t>MP</t>
  </si>
  <si>
    <t>2017-2018</t>
  </si>
  <si>
    <t>2018-2019</t>
  </si>
  <si>
    <t>2019-2020</t>
  </si>
  <si>
    <t>2020-2021</t>
  </si>
  <si>
    <t>2021-2022</t>
  </si>
  <si>
    <t>Costs incurred</t>
  </si>
  <si>
    <t>accessible to individuals who are deaf-blind</t>
  </si>
  <si>
    <t>Total hours (during period) associated with maintenance, repair, warranty and refurbishing of distributed equipment</t>
  </si>
  <si>
    <t>&gt;Administrative expenses that exceed 15% of the certified program's annual budget</t>
  </si>
  <si>
    <t>NDBEDP is a program mandated by Section 105 of the Twenty-First Century Communications and Video Accessibility Act (CVAA) that provides funding of up to $10 million annually for the distribution of communications equipment to low-income individuals who are deaf-blind. This form is designed exclusively for use by entities certified by the Federal Communications Commission to receive support for the local distribution of equipment to low-income individuals who are deaf-blind.</t>
  </si>
  <si>
    <t>I swear under penalty of perjury that I am an authorized signer of the above-named reporting entity and that I have examined all cost data associated with equipment and related services for the claims submitted herein, and all such data are true and an accurate statement of the affairs of the above-named certified program.</t>
  </si>
  <si>
    <t>Unassigned equipment loaned to consumers when assigned equipment is being repaired, used to assess and/or train users, or used for outreach demonstrations</t>
  </si>
  <si>
    <t>&gt;Train-the-trainer expenses that exceed more than 2.5% of the certified program's annual budget</t>
  </si>
  <si>
    <t>&gt;Interstate consumer travel expenses without prior approval of the NDBEDP Administrator</t>
  </si>
  <si>
    <t xml:space="preserve">Ext:   </t>
  </si>
  <si>
    <t>Maximum of 10% of the total state budget is permissible unless otherwise authorized</t>
  </si>
  <si>
    <t>Authorized Signer</t>
  </si>
  <si>
    <t>Cost of equipment and software, maintenance, repairs, warranties, returns, refurbishing, upgrading and replacing equipment distributed to disabled consumers and related travel expenses</t>
  </si>
  <si>
    <t>2 - Communication assessments</t>
  </si>
  <si>
    <t>12 - Replacement hardware and software costs to upgrade existing equipment</t>
  </si>
  <si>
    <t>13 - Travel time and out-of-pocket expenses associated with upgrades and/or repairs</t>
  </si>
  <si>
    <t>14 - Time and materials for maintenance, repair, refurbishing of equipment, handling broken equipment under warranty</t>
  </si>
  <si>
    <t>Outreach efforts to inform state residents about NDBEDP</t>
  </si>
  <si>
    <t>Installation of equipment and individualized consumer training</t>
  </si>
  <si>
    <t>Equipment Distributed and related expenses</t>
  </si>
  <si>
    <t>Individualized assessments of applicant eligibility and communication needs</t>
  </si>
  <si>
    <t xml:space="preserve">Period:   </t>
  </si>
  <si>
    <t xml:space="preserve">Program Year:   </t>
  </si>
  <si>
    <t xml:space="preserve">State/Territory:   </t>
  </si>
  <si>
    <t xml:space="preserve">Email:   </t>
  </si>
  <si>
    <t xml:space="preserve">Name:   </t>
  </si>
  <si>
    <t xml:space="preserve">Phone:   </t>
  </si>
  <si>
    <t>Completed By:</t>
  </si>
  <si>
    <t>Submit this completed and signed form and supporting documenation via email to ndbedp@rolkaloube.com</t>
  </si>
  <si>
    <t xml:space="preserve">Entity: </t>
  </si>
  <si>
    <t>National Deaf-Blind Equipment Distribution Program Reimbursement Request</t>
  </si>
  <si>
    <t>Reimbursment is requested for the costs associated with:</t>
  </si>
  <si>
    <t>Equipment distributed and related expenses</t>
  </si>
  <si>
    <t>Outreach effort to inform state residents about NDBEDP</t>
  </si>
  <si>
    <t xml:space="preserve">Signer Name:   </t>
  </si>
  <si>
    <t xml:space="preserve">Title:   </t>
  </si>
  <si>
    <t xml:space="preserve">Signing Date:   </t>
  </si>
  <si>
    <t>Line Item</t>
  </si>
  <si>
    <t>Phone</t>
  </si>
  <si>
    <t>Ext</t>
  </si>
  <si>
    <t>Period</t>
  </si>
  <si>
    <t>State/Territory</t>
  </si>
  <si>
    <t>Assessment Hours</t>
  </si>
  <si>
    <t>Maintenance Hours</t>
  </si>
  <si>
    <t>Upgrade Hours</t>
  </si>
  <si>
    <t>Upgrades performed</t>
  </si>
  <si>
    <t>Total</t>
  </si>
  <si>
    <t>5 - Other expenses related to eligibility and communications assessments</t>
  </si>
  <si>
    <t>4 - Auxiliary aids: interpreters and support personnel including travel costs associated with services</t>
  </si>
  <si>
    <t>7 - Intra-state consumer assessment travel</t>
  </si>
  <si>
    <t>8 - Inter-state consumer assessment travel- requires NDBEDP Administrator pre-approval before cost incurred</t>
  </si>
  <si>
    <t>15 - Accessories: cases, cables, keyboards, clamps, etc., required to enable the individual to access the equipment</t>
  </si>
  <si>
    <t>16 - Devices to alert individuals to incoming communication through the distributed equipment, such as flashing lights</t>
  </si>
  <si>
    <t>17 - Equipment shipping expenses and sales tax</t>
  </si>
  <si>
    <t>18 - Partial payment for a piece of NDBEDP equipment, when another entity pays remaining balance</t>
  </si>
  <si>
    <t>19 - Batteries or upgrades for equipment that was not distributed by NDBEDP</t>
  </si>
  <si>
    <t xml:space="preserve">20 - Other types of equipment that make telecommunications service, Internet access service, and advanced communications </t>
  </si>
  <si>
    <t>Total:</t>
  </si>
  <si>
    <t>21 - Labor costs related to installation of equipment and/or software</t>
  </si>
  <si>
    <t>22 - Labor costs related to providing individualized consumer training</t>
  </si>
  <si>
    <t>24 - Instructional materials in an accessible format that are necessary for the use of the distributed equipment</t>
  </si>
  <si>
    <t>25 - Auxiliary aids: interpreters and support personnel including travel costs associated with services</t>
  </si>
  <si>
    <t>26- Other expenses related to installation and training</t>
  </si>
  <si>
    <t>28 - Intra-state consumer installation/training travel</t>
  </si>
  <si>
    <t>29 - Inter-state consumer installation/training travel- requires NDBEDP Administrator pre-approval before cost incurred</t>
  </si>
  <si>
    <t>30 - Train-the-trainer - Maximum of 2.5% of the total state allocation is permissible</t>
  </si>
  <si>
    <t>31 - Participating in outreach and education events; workshops, conferences, exhibit booths, responding to inquiries, and registration fees</t>
  </si>
  <si>
    <r>
      <rPr>
        <sz val="11"/>
        <color theme="1"/>
        <rFont val="Calibri"/>
        <family val="2"/>
        <scheme val="minor"/>
      </rPr>
      <t>32</t>
    </r>
    <r>
      <rPr>
        <b/>
        <sz val="11"/>
        <color theme="1"/>
        <rFont val="Calibri"/>
        <family val="2"/>
        <scheme val="minor"/>
      </rPr>
      <t xml:space="preserve"> - </t>
    </r>
    <r>
      <rPr>
        <sz val="11"/>
        <color theme="1"/>
        <rFont val="Calibri"/>
        <family val="2"/>
        <scheme val="minor"/>
      </rPr>
      <t>Development and production of program information such as flyers, application forms, PSAs, advertisements &amp; press releases</t>
    </r>
  </si>
  <si>
    <r>
      <rPr>
        <sz val="11"/>
        <color theme="1"/>
        <rFont val="Calibri"/>
        <family val="2"/>
        <scheme val="minor"/>
      </rPr>
      <t xml:space="preserve">33 </t>
    </r>
    <r>
      <rPr>
        <b/>
        <sz val="11"/>
        <color theme="1"/>
        <rFont val="Calibri"/>
        <family val="2"/>
        <scheme val="minor"/>
      </rPr>
      <t xml:space="preserve">- </t>
    </r>
    <r>
      <rPr>
        <sz val="11"/>
        <color theme="1"/>
        <rFont val="Calibri"/>
        <family val="2"/>
        <scheme val="minor"/>
      </rPr>
      <t>Development and maintenance of an accessible program website</t>
    </r>
  </si>
  <si>
    <r>
      <rPr>
        <sz val="11"/>
        <color theme="1"/>
        <rFont val="Calibri"/>
        <family val="2"/>
        <scheme val="minor"/>
      </rPr>
      <t>34</t>
    </r>
    <r>
      <rPr>
        <b/>
        <sz val="11"/>
        <color theme="1"/>
        <rFont val="Calibri"/>
        <family val="2"/>
        <scheme val="minor"/>
      </rPr>
      <t xml:space="preserve"> - </t>
    </r>
    <r>
      <rPr>
        <sz val="11"/>
        <color theme="1"/>
        <rFont val="Calibri"/>
        <family val="2"/>
        <scheme val="minor"/>
      </rPr>
      <t>In-state travel expenses for outreach personnel including travel time, transportation, lodging and food related to attending outreach events</t>
    </r>
  </si>
  <si>
    <r>
      <rPr>
        <sz val="11"/>
        <color theme="1"/>
        <rFont val="Calibri"/>
        <family val="2"/>
        <scheme val="minor"/>
      </rPr>
      <t>36</t>
    </r>
    <r>
      <rPr>
        <b/>
        <sz val="11"/>
        <color theme="1"/>
        <rFont val="Calibri"/>
        <family val="2"/>
        <scheme val="minor"/>
      </rPr>
      <t xml:space="preserve"> - </t>
    </r>
    <r>
      <rPr>
        <sz val="11"/>
        <color theme="1"/>
        <rFont val="Calibri"/>
        <family val="2"/>
        <scheme val="minor"/>
      </rPr>
      <t>Other expenses related to outreach and education</t>
    </r>
  </si>
  <si>
    <t>Maximum of 15% of the total state allocation is permissible</t>
  </si>
  <si>
    <t>Maximum of 10% of the total state allocation is permissible unless otherwise authorized</t>
  </si>
  <si>
    <t>Eligibility Verification</t>
  </si>
  <si>
    <t>Communications assessment</t>
  </si>
  <si>
    <t>Assessment Travel</t>
  </si>
  <si>
    <t>Auxiliary Aids</t>
  </si>
  <si>
    <t>Assessment Other</t>
  </si>
  <si>
    <t>6- Assessor travel time cost</t>
  </si>
  <si>
    <t>Assessor Travel Time</t>
  </si>
  <si>
    <t>Instra-state Consumer Assessment Travel</t>
  </si>
  <si>
    <t>Inter-state consumer assessment travel</t>
  </si>
  <si>
    <t>Specialized equipment</t>
  </si>
  <si>
    <t>Off-the-shelf hardware</t>
  </si>
  <si>
    <t>Software</t>
  </si>
  <si>
    <t>Replacement equipment</t>
  </si>
  <si>
    <t>Travel</t>
  </si>
  <si>
    <t>Maintenance time and materials</t>
  </si>
  <si>
    <t>Accessories</t>
  </si>
  <si>
    <t>Alert devices</t>
  </si>
  <si>
    <t>Shipping</t>
  </si>
  <si>
    <t>Partial payment</t>
  </si>
  <si>
    <t>Non-NDBEDP equipment batteries and upgrades</t>
  </si>
  <si>
    <t>Training labor</t>
  </si>
  <si>
    <t>Installation Training Travel</t>
  </si>
  <si>
    <t>Instructional materials</t>
  </si>
  <si>
    <t>Installation Training Other</t>
  </si>
  <si>
    <t>Trainer Travel Time</t>
  </si>
  <si>
    <t>Instra-state consumer training travel</t>
  </si>
  <si>
    <t>Inter-state consumer training travel</t>
  </si>
  <si>
    <t>Train-the-trainer</t>
  </si>
  <si>
    <t>Installation Training Hours</t>
  </si>
  <si>
    <t>Outreach events</t>
  </si>
  <si>
    <t>Program information</t>
  </si>
  <si>
    <t>Outreach other</t>
  </si>
  <si>
    <t>Outreach Hours</t>
  </si>
  <si>
    <t>Outreach description</t>
  </si>
  <si>
    <t>Inventory equipment</t>
  </si>
  <si>
    <t>Administrative</t>
  </si>
  <si>
    <t>Entity requesting reimbursement</t>
  </si>
  <si>
    <t>Completed By Name</t>
  </si>
  <si>
    <t>Program Year</t>
  </si>
  <si>
    <t>Equipment Other</t>
  </si>
  <si>
    <t>Installation expenses</t>
  </si>
  <si>
    <t>Website</t>
  </si>
  <si>
    <t xml:space="preserve">In-state travel </t>
  </si>
  <si>
    <t>1 - Costs associated with applicant eligibility verification (deaf-blind disability &amp; low income)</t>
  </si>
  <si>
    <t>Category Number</t>
  </si>
  <si>
    <t>Support Document Page #</t>
  </si>
  <si>
    <t>Date Cost Incurred</t>
  </si>
  <si>
    <t>Description</t>
  </si>
  <si>
    <t>Amount</t>
  </si>
  <si>
    <t>Request Support Details</t>
  </si>
  <si>
    <t>Line Item Total</t>
  </si>
  <si>
    <t>35 - Auxiliary aids: interpreters and support personnel including travel costs associated with services</t>
  </si>
  <si>
    <t>Wisconsin Bureau of Aging and Disability Resources</t>
  </si>
  <si>
    <t>3 - Travel costs for assessment personnel - does not include assessor travel time</t>
  </si>
  <si>
    <t>27 - Installer/Trainer travel time cost</t>
  </si>
  <si>
    <t xml:space="preserve">23 - Travel costs for installation/training personnel- does not include installer/trainer travel time </t>
  </si>
  <si>
    <t>Alabama Institute for Deaf and Blind</t>
  </si>
  <si>
    <t>University of Delaware – Center for Disabilities Studies</t>
  </si>
  <si>
    <t>Helen Keller National Center for Deaf-Blind Youth and Adults</t>
  </si>
  <si>
    <t xml:space="preserve">Perkins School for the Blind </t>
  </si>
  <si>
    <t>Institute on Disabilities – Temple University</t>
  </si>
  <si>
    <t>Perkins School for the Blind (NEW)</t>
  </si>
  <si>
    <t>Wyoming Institute for Disabilities – University of Wyoming</t>
  </si>
  <si>
    <t xml:space="preserve">Georgia Center of the Deaf and Hard of Hearing </t>
  </si>
  <si>
    <t>University of Idaho – Center on Disabilities and Human Development</t>
  </si>
  <si>
    <t>The Chicago Lighthouse Serving the Blind, Visually Impaired, Disabled and Veteran Communities</t>
  </si>
  <si>
    <t>Eastern Kentucky University</t>
  </si>
  <si>
    <t>North Dakota Assistive</t>
  </si>
  <si>
    <t>Tennessee Public Utility Commission</t>
  </si>
  <si>
    <t>37. Costs for and/or maintenance of an inventory of equipment</t>
  </si>
  <si>
    <t>38. Administrative costs related to this program</t>
  </si>
  <si>
    <t>9 - Specialized equipment necessary to accommodate deaf-blind telecommunications</t>
  </si>
  <si>
    <t>10 - Off-the-shelf hardware</t>
  </si>
  <si>
    <t>11 - Software applications</t>
  </si>
  <si>
    <t>Colorado Commission for the Deaf, Hard of Hearing, and DeafBlind</t>
  </si>
  <si>
    <t>Assistive Technology for Kansans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</si>
</sst>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rgb="FF0077A9"/>
      <name val="Calibri"/>
      <family val="2"/>
      <scheme val="minor"/>
    </font>
    <font>
      <sz val="10"/>
      <name val="Arial"/>
      <family val="2"/>
    </font>
    <font>
      <sz val="11"/>
      <color indexed="8"/>
      <name val="Calibri"/>
      <family val="2"/>
    </font>
    <font>
      <sz val="10"/>
      <color indexed="8"/>
      <name val="Arial"/>
      <family val="2"/>
    </font>
    <font>
      <sz val="12"/>
      <name val="Calibri"/>
      <family val="2"/>
      <scheme val="minor"/>
    </font>
    <font>
      <sz val="10"/>
      <color theme="1"/>
      <name val="Calibri"/>
      <family val="2"/>
      <scheme val="minor"/>
    </font>
    <font>
      <b/>
      <u/>
      <sz val="11"/>
      <color theme="1"/>
      <name val="Calibri"/>
      <family val="2"/>
      <scheme val="minor"/>
    </font>
    <font>
      <i/>
      <sz val="10"/>
      <color theme="1"/>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C4E592"/>
        <bgColor indexed="64"/>
      </patternFill>
    </fill>
  </fills>
  <borders count="16">
    <border>
      <left/>
      <right/>
      <top/>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0" fontId="1" fillId="0" borderId="0"/>
    <xf numFmtId="0" fontId="1" fillId="0" borderId="0"/>
    <xf numFmtId="0" fontId="7" fillId="0" borderId="0"/>
  </cellStyleXfs>
  <cellXfs count="104">
    <xf numFmtId="0" fontId="0" fillId="0" borderId="0" xfId="0"/>
    <xf numFmtId="0" fontId="0" fillId="0" borderId="0" xfId="0"/>
    <xf numFmtId="0" fontId="0" fillId="0" borderId="0" xfId="0" applyProtection="1">
      <protection locked="0"/>
    </xf>
    <xf numFmtId="0" fontId="6" fillId="0" borderId="0" xfId="5" applyFont="1" applyFill="1" applyBorder="1" applyAlignment="1" applyProtection="1">
      <alignment wrapText="1"/>
    </xf>
    <xf numFmtId="0" fontId="8" fillId="0" borderId="0" xfId="0" applyFont="1" applyBorder="1" applyProtection="1"/>
    <xf numFmtId="44" fontId="0" fillId="3" borderId="6" xfId="1" applyFont="1" applyFill="1" applyBorder="1" applyAlignment="1" applyProtection="1">
      <alignment horizontal="left"/>
    </xf>
    <xf numFmtId="2" fontId="0" fillId="2" borderId="4" xfId="0" applyNumberFormat="1" applyFill="1" applyBorder="1" applyAlignment="1" applyProtection="1">
      <alignment horizontal="center"/>
      <protection locked="0"/>
    </xf>
    <xf numFmtId="0" fontId="10" fillId="0" borderId="0" xfId="0" applyFont="1"/>
    <xf numFmtId="44" fontId="2" fillId="3" borderId="4" xfId="0" applyNumberFormat="1" applyFont="1" applyFill="1" applyBorder="1" applyAlignment="1" applyProtection="1">
      <alignment horizontal="center"/>
    </xf>
    <xf numFmtId="0" fontId="0" fillId="0" borderId="0" xfId="0" applyProtection="1"/>
    <xf numFmtId="0" fontId="0" fillId="2" borderId="0" xfId="0" applyFill="1" applyProtection="1"/>
    <xf numFmtId="0" fontId="0" fillId="3" borderId="0" xfId="0" applyFill="1" applyProtection="1"/>
    <xf numFmtId="44" fontId="0" fillId="0" borderId="0" xfId="1" applyFont="1" applyProtection="1"/>
    <xf numFmtId="0" fontId="0" fillId="3" borderId="0" xfId="0" applyFont="1" applyFill="1" applyAlignment="1" applyProtection="1">
      <alignment horizontal="left"/>
    </xf>
    <xf numFmtId="0" fontId="0" fillId="3" borderId="0" xfId="0" applyFont="1" applyFill="1" applyAlignment="1" applyProtection="1">
      <alignment horizontal="left" indent="3"/>
    </xf>
    <xf numFmtId="44" fontId="2" fillId="3" borderId="4" xfId="1" applyFont="1" applyFill="1" applyBorder="1" applyAlignment="1" applyProtection="1">
      <alignment horizontal="left" vertical="top" wrapText="1"/>
    </xf>
    <xf numFmtId="44" fontId="2" fillId="3" borderId="0" xfId="1" applyFont="1" applyFill="1" applyBorder="1" applyAlignment="1" applyProtection="1">
      <alignment horizontal="left"/>
    </xf>
    <xf numFmtId="44" fontId="2" fillId="3" borderId="0" xfId="1" applyFont="1" applyFill="1" applyBorder="1" applyAlignment="1" applyProtection="1">
      <alignment horizontal="left" vertical="top" wrapText="1"/>
    </xf>
    <xf numFmtId="0" fontId="11" fillId="3" borderId="0" xfId="0" applyFont="1" applyFill="1" applyAlignment="1" applyProtection="1">
      <alignment horizontal="left"/>
    </xf>
    <xf numFmtId="0" fontId="9" fillId="2" borderId="0" xfId="0" applyFont="1" applyFill="1" applyAlignment="1" applyProtection="1">
      <alignment horizontal="left" vertical="top" indent="1"/>
    </xf>
    <xf numFmtId="0" fontId="0" fillId="3" borderId="0" xfId="0" applyFont="1" applyFill="1" applyAlignment="1" applyProtection="1">
      <alignment horizontal="left" vertical="top" wrapText="1"/>
    </xf>
    <xf numFmtId="0" fontId="0" fillId="3" borderId="0" xfId="0" applyFill="1" applyAlignment="1" applyProtection="1">
      <alignment horizontal="left"/>
    </xf>
    <xf numFmtId="0" fontId="0" fillId="0" borderId="4" xfId="0" applyFill="1" applyBorder="1" applyAlignment="1" applyProtection="1">
      <alignment horizontal="center"/>
      <protection locked="0"/>
    </xf>
    <xf numFmtId="0" fontId="0" fillId="0" borderId="4" xfId="0" applyFill="1" applyBorder="1" applyProtection="1">
      <protection locked="0"/>
    </xf>
    <xf numFmtId="0" fontId="0" fillId="0" borderId="0" xfId="0" applyFill="1" applyProtection="1"/>
    <xf numFmtId="0" fontId="0" fillId="3" borderId="0" xfId="0" applyFill="1" applyAlignment="1" applyProtection="1">
      <alignment horizontal="justify" wrapText="1"/>
    </xf>
    <xf numFmtId="0" fontId="2" fillId="3" borderId="0" xfId="0" applyFont="1" applyFill="1" applyAlignment="1" applyProtection="1">
      <alignment horizontal="justify" wrapText="1"/>
    </xf>
    <xf numFmtId="0" fontId="0" fillId="3" borderId="0" xfId="0" applyFill="1" applyBorder="1" applyAlignment="1" applyProtection="1">
      <alignment horizontal="center"/>
    </xf>
    <xf numFmtId="0" fontId="0" fillId="3" borderId="0" xfId="0" applyFill="1" applyBorder="1" applyProtection="1"/>
    <xf numFmtId="0" fontId="2" fillId="3" borderId="0" xfId="0" applyFont="1" applyFill="1" applyProtection="1"/>
    <xf numFmtId="0" fontId="11" fillId="3" borderId="0" xfId="0" applyFont="1" applyFill="1" applyProtection="1"/>
    <xf numFmtId="0" fontId="0" fillId="3" borderId="0" xfId="0" applyFont="1" applyFill="1" applyAlignment="1" applyProtection="1">
      <alignment horizontal="left" wrapText="1"/>
    </xf>
    <xf numFmtId="44" fontId="0" fillId="3" borderId="4" xfId="1" applyFont="1" applyFill="1" applyBorder="1" applyAlignment="1" applyProtection="1">
      <alignment horizontal="left"/>
    </xf>
    <xf numFmtId="44" fontId="3" fillId="3" borderId="4" xfId="1" applyFont="1" applyFill="1" applyBorder="1" applyAlignment="1" applyProtection="1">
      <alignment vertical="top"/>
    </xf>
    <xf numFmtId="0" fontId="0" fillId="3" borderId="4" xfId="0" applyFill="1" applyBorder="1"/>
    <xf numFmtId="0" fontId="0" fillId="0" borderId="4" xfId="0" applyBorder="1"/>
    <xf numFmtId="44" fontId="0" fillId="0" borderId="0" xfId="1" applyFont="1"/>
    <xf numFmtId="0" fontId="2" fillId="3" borderId="0" xfId="0" applyFont="1" applyFill="1"/>
    <xf numFmtId="44" fontId="2" fillId="3" borderId="0" xfId="1" applyFont="1" applyFill="1"/>
    <xf numFmtId="14" fontId="0" fillId="0" borderId="0" xfId="0" applyNumberFormat="1"/>
    <xf numFmtId="0" fontId="10" fillId="0" borderId="0" xfId="0" applyFont="1" applyFill="1"/>
    <xf numFmtId="0" fontId="0" fillId="0" borderId="0" xfId="0" applyFill="1"/>
    <xf numFmtId="0" fontId="0" fillId="0" borderId="0" xfId="0" applyBorder="1"/>
    <xf numFmtId="0" fontId="12" fillId="0" borderId="0" xfId="0" applyFont="1" applyBorder="1" applyAlignment="1">
      <alignment vertical="center"/>
    </xf>
    <xf numFmtId="0" fontId="2" fillId="3" borderId="0" xfId="0" applyFont="1" applyFill="1" applyAlignment="1">
      <alignment horizontal="center" wrapText="1"/>
    </xf>
    <xf numFmtId="14" fontId="2" fillId="3" borderId="0" xfId="0" applyNumberFormat="1" applyFont="1" applyFill="1" applyAlignment="1">
      <alignment horizontal="center" wrapText="1"/>
    </xf>
    <xf numFmtId="2" fontId="0" fillId="2" borderId="4" xfId="0" applyNumberFormat="1" applyFill="1" applyBorder="1" applyAlignment="1" applyProtection="1">
      <alignment horizontal="right"/>
      <protection locked="0"/>
    </xf>
    <xf numFmtId="44" fontId="0" fillId="0" borderId="0" xfId="1" applyFont="1" applyProtection="1">
      <protection locked="0"/>
    </xf>
    <xf numFmtId="0" fontId="2" fillId="3" borderId="0" xfId="0" applyFont="1" applyFill="1" applyAlignment="1" applyProtection="1">
      <alignment horizontal="left"/>
    </xf>
    <xf numFmtId="0" fontId="0" fillId="3" borderId="0" xfId="0" applyFill="1" applyAlignment="1" applyProtection="1">
      <alignment horizontal="right"/>
    </xf>
    <xf numFmtId="0" fontId="11" fillId="3" borderId="0" xfId="0" applyFont="1" applyFill="1" applyAlignment="1" applyProtection="1">
      <alignment horizontal="left" wrapText="1"/>
    </xf>
    <xf numFmtId="0" fontId="10" fillId="3" borderId="0" xfId="0" applyFont="1" applyFill="1" applyAlignment="1" applyProtection="1">
      <alignment horizontal="left"/>
    </xf>
    <xf numFmtId="0" fontId="0" fillId="3" borderId="0" xfId="0" applyFill="1" applyAlignment="1" applyProtection="1">
      <alignment horizontal="center"/>
    </xf>
    <xf numFmtId="44" fontId="3" fillId="2" borderId="4" xfId="1" applyFont="1" applyFill="1" applyBorder="1" applyAlignment="1" applyProtection="1">
      <alignment vertical="top"/>
      <protection locked="0"/>
    </xf>
    <xf numFmtId="0" fontId="4" fillId="2" borderId="0" xfId="0" applyFont="1" applyFill="1" applyAlignment="1" applyProtection="1">
      <alignment horizontal="center" vertical="center" wrapText="1"/>
    </xf>
    <xf numFmtId="44" fontId="0" fillId="2" borderId="2" xfId="1" applyFont="1" applyFill="1" applyBorder="1" applyAlignment="1" applyProtection="1">
      <alignment horizontal="left"/>
      <protection locked="0"/>
    </xf>
    <xf numFmtId="44" fontId="0" fillId="2" borderId="1" xfId="1" applyFont="1" applyFill="1" applyBorder="1" applyAlignment="1" applyProtection="1">
      <alignment horizontal="left"/>
      <protection locked="0"/>
    </xf>
    <xf numFmtId="44" fontId="0" fillId="3" borderId="2" xfId="1" applyFont="1" applyFill="1" applyBorder="1" applyAlignment="1" applyProtection="1">
      <alignment horizontal="center"/>
    </xf>
    <xf numFmtId="44" fontId="0" fillId="3" borderId="1" xfId="1" applyFont="1" applyFill="1" applyBorder="1" applyAlignment="1" applyProtection="1">
      <alignment horizontal="center"/>
    </xf>
    <xf numFmtId="0" fontId="11" fillId="3" borderId="0" xfId="0" applyFont="1" applyFill="1" applyAlignment="1" applyProtection="1">
      <alignment horizontal="justify" wrapText="1"/>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2" fillId="3" borderId="0" xfId="0" applyFont="1" applyFill="1" applyAlignment="1" applyProtection="1">
      <alignment horizontal="left"/>
    </xf>
    <xf numFmtId="0" fontId="11" fillId="3" borderId="0" xfId="0" applyFont="1" applyFill="1" applyAlignment="1" applyProtection="1">
      <alignment horizontal="left" wrapText="1"/>
    </xf>
    <xf numFmtId="44" fontId="0" fillId="3" borderId="2" xfId="1" applyFont="1" applyFill="1" applyBorder="1" applyAlignment="1" applyProtection="1">
      <alignment horizontal="left"/>
    </xf>
    <xf numFmtId="44" fontId="0" fillId="3" borderId="1" xfId="1" applyFont="1" applyFill="1" applyBorder="1" applyAlignment="1" applyProtection="1">
      <alignment horizontal="left"/>
    </xf>
    <xf numFmtId="0" fontId="10" fillId="3" borderId="0" xfId="0" applyFont="1" applyFill="1" applyAlignment="1" applyProtection="1">
      <alignment horizontal="left"/>
    </xf>
    <xf numFmtId="0" fontId="0" fillId="3" borderId="0" xfId="0" applyFill="1" applyAlignment="1" applyProtection="1">
      <alignment horizontal="justify" vertical="center" wrapText="1"/>
    </xf>
    <xf numFmtId="0" fontId="2" fillId="3" borderId="0" xfId="0" applyFont="1" applyFill="1" applyAlignment="1" applyProtection="1">
      <alignment horizontal="center" wrapText="1"/>
    </xf>
    <xf numFmtId="0" fontId="0" fillId="3" borderId="6" xfId="0" applyFill="1" applyBorder="1" applyAlignment="1" applyProtection="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3" borderId="0" xfId="0" applyFill="1" applyAlignment="1" applyProtection="1">
      <alignment horizontal="right"/>
    </xf>
    <xf numFmtId="0" fontId="0" fillId="3" borderId="14" xfId="0" applyFill="1" applyBorder="1" applyAlignment="1" applyProtection="1">
      <alignment horizontal="right"/>
    </xf>
    <xf numFmtId="0" fontId="0" fillId="0" borderId="2"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 xfId="0" applyNumberFormat="1" applyFill="1" applyBorder="1" applyAlignment="1" applyProtection="1">
      <alignment horizontal="center"/>
      <protection locked="0"/>
    </xf>
    <xf numFmtId="0" fontId="0" fillId="0" borderId="3" xfId="0" applyNumberFormat="1" applyFill="1" applyBorder="1" applyAlignment="1" applyProtection="1">
      <alignment horizontal="center"/>
      <protection locked="0"/>
    </xf>
    <xf numFmtId="0" fontId="0" fillId="0" borderId="1" xfId="0" applyNumberFormat="1" applyFill="1" applyBorder="1" applyAlignment="1" applyProtection="1">
      <alignment horizontal="center"/>
      <protection locked="0"/>
    </xf>
    <xf numFmtId="0" fontId="0" fillId="3" borderId="10" xfId="0" applyFill="1" applyBorder="1" applyAlignment="1" applyProtection="1">
      <alignment horizontal="center"/>
    </xf>
    <xf numFmtId="0" fontId="0" fillId="3" borderId="14" xfId="0" applyFill="1" applyBorder="1" applyAlignment="1" applyProtection="1">
      <alignment horizontal="center"/>
    </xf>
    <xf numFmtId="0" fontId="0" fillId="3" borderId="0" xfId="0" applyFill="1" applyAlignment="1" applyProtection="1">
      <alignment horizontal="center"/>
    </xf>
    <xf numFmtId="0" fontId="0" fillId="0" borderId="11"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3" borderId="4"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44" fontId="0" fillId="3" borderId="4" xfId="1" applyFont="1" applyFill="1" applyBorder="1" applyAlignment="1" applyProtection="1">
      <alignment horizontal="center" vertical="center"/>
    </xf>
    <xf numFmtId="0" fontId="0" fillId="3" borderId="7"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9" fillId="2" borderId="0" xfId="0" applyFont="1" applyFill="1" applyAlignment="1" applyProtection="1">
      <alignment horizontal="left" vertical="top" indent="1"/>
    </xf>
    <xf numFmtId="0" fontId="2" fillId="2" borderId="0" xfId="0" applyFont="1" applyFill="1" applyAlignment="1" applyProtection="1">
      <alignment horizontal="left"/>
    </xf>
    <xf numFmtId="0" fontId="9" fillId="2" borderId="0" xfId="0" applyFont="1" applyFill="1" applyAlignment="1" applyProtection="1">
      <alignment horizontal="left" vertical="top" wrapText="1" indent="1"/>
    </xf>
    <xf numFmtId="0" fontId="2" fillId="3" borderId="0" xfId="0" applyFont="1" applyFill="1" applyAlignment="1">
      <alignment horizontal="left"/>
    </xf>
  </cellXfs>
  <cellStyles count="6">
    <cellStyle name="Currency" xfId="1" builtinId="4"/>
    <cellStyle name="Normal" xfId="0" builtinId="0"/>
    <cellStyle name="Normal 2" xfId="2" xr:uid="{00000000-0005-0000-0000-000002000000}"/>
    <cellStyle name="Normal 3" xfId="3" xr:uid="{00000000-0005-0000-0000-000003000000}"/>
    <cellStyle name="Normal 4" xfId="4" xr:uid="{00000000-0005-0000-0000-000004000000}"/>
    <cellStyle name="Normal_Sheet1" xfId="5" xr:uid="{00000000-0005-0000-0000-000005000000}"/>
  </cellStyles>
  <dxfs count="0"/>
  <tableStyles count="1" defaultTableStyle="TableStyleMedium2" defaultPivotStyle="PivotStyleLight16">
    <tableStyle name="MySqlDefault" pivot="0" table="0" count="0" xr9:uid="{00000000-0011-0000-FFFF-FFFF00000000}"/>
  </tableStyles>
  <colors>
    <mruColors>
      <color rgb="FFC4E592"/>
      <color rgb="FF007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4</xdr:col>
      <xdr:colOff>289051</xdr:colOff>
      <xdr:row>3</xdr:row>
      <xdr:rowOff>190500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200025"/>
          <a:ext cx="1936876"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abSelected="1" zoomScaleNormal="100" workbookViewId="0">
      <selection activeCell="D15" sqref="D15:J15"/>
    </sheetView>
  </sheetViews>
  <sheetFormatPr defaultColWidth="0" defaultRowHeight="15" zeroHeight="1" x14ac:dyDescent="0.25"/>
  <cols>
    <col min="1" max="2" width="3.7109375" style="24" customWidth="1"/>
    <col min="3" max="3" width="10.5703125" style="24" customWidth="1"/>
    <col min="4" max="4" width="10.42578125" style="24" customWidth="1"/>
    <col min="5" max="5" width="18.28515625" style="24" customWidth="1"/>
    <col min="6" max="6" width="13.42578125" style="24" customWidth="1"/>
    <col min="7" max="7" width="12.28515625" style="24" customWidth="1"/>
    <col min="8" max="8" width="11.7109375" style="24" customWidth="1"/>
    <col min="9" max="9" width="6.42578125" style="24" customWidth="1"/>
    <col min="10" max="10" width="10.5703125" style="24" customWidth="1"/>
    <col min="11" max="12" width="3.7109375" style="24" customWidth="1"/>
    <col min="13" max="16384" width="9.140625" style="24" hidden="1"/>
  </cols>
  <sheetData>
    <row r="1" spans="1:12" x14ac:dyDescent="0.25">
      <c r="A1" s="10"/>
      <c r="B1" s="10"/>
      <c r="C1" s="10"/>
      <c r="D1" s="10"/>
      <c r="E1" s="10"/>
      <c r="F1" s="10"/>
      <c r="G1" s="10"/>
      <c r="H1" s="10"/>
      <c r="I1" s="10"/>
      <c r="J1" s="10"/>
      <c r="K1" s="10"/>
      <c r="L1" s="10"/>
    </row>
    <row r="2" spans="1:12" ht="21" customHeight="1" x14ac:dyDescent="0.25">
      <c r="A2" s="10"/>
      <c r="B2" s="10"/>
      <c r="C2" s="10"/>
      <c r="D2" s="10"/>
      <c r="E2" s="54" t="s">
        <v>168</v>
      </c>
      <c r="F2" s="54"/>
      <c r="G2" s="54"/>
      <c r="H2" s="54"/>
      <c r="I2" s="54"/>
      <c r="J2" s="54"/>
      <c r="K2" s="54"/>
      <c r="L2" s="10"/>
    </row>
    <row r="3" spans="1:12" ht="21" customHeight="1" x14ac:dyDescent="0.25">
      <c r="A3" s="10"/>
      <c r="B3" s="10"/>
      <c r="C3" s="10"/>
      <c r="D3" s="10"/>
      <c r="E3" s="54"/>
      <c r="F3" s="54"/>
      <c r="G3" s="54"/>
      <c r="H3" s="54"/>
      <c r="I3" s="54"/>
      <c r="J3" s="54"/>
      <c r="K3" s="54"/>
      <c r="L3" s="10"/>
    </row>
    <row r="4" spans="1:12" ht="21" customHeight="1" x14ac:dyDescent="0.25">
      <c r="A4" s="10"/>
      <c r="B4" s="10"/>
      <c r="C4" s="10"/>
      <c r="D4" s="10"/>
      <c r="E4" s="54"/>
      <c r="F4" s="54"/>
      <c r="G4" s="54"/>
      <c r="H4" s="54"/>
      <c r="I4" s="54"/>
      <c r="J4" s="54"/>
      <c r="K4" s="54"/>
      <c r="L4" s="10"/>
    </row>
    <row r="5" spans="1:12" x14ac:dyDescent="0.25">
      <c r="A5" s="10"/>
      <c r="B5" s="10"/>
      <c r="C5" s="10"/>
      <c r="D5" s="10"/>
      <c r="E5" s="10"/>
      <c r="F5" s="10"/>
      <c r="G5" s="10"/>
      <c r="H5" s="10"/>
      <c r="I5" s="10"/>
      <c r="J5" s="10"/>
      <c r="K5" s="10"/>
      <c r="L5" s="10"/>
    </row>
    <row r="6" spans="1:12" x14ac:dyDescent="0.25">
      <c r="A6" s="10"/>
      <c r="B6" s="11"/>
      <c r="C6" s="11"/>
      <c r="D6" s="11"/>
      <c r="E6" s="11"/>
      <c r="F6" s="11"/>
      <c r="G6" s="11"/>
      <c r="H6" s="11"/>
      <c r="I6" s="11"/>
      <c r="J6" s="11"/>
      <c r="K6" s="11"/>
      <c r="L6" s="10"/>
    </row>
    <row r="7" spans="1:12" ht="15" customHeight="1" x14ac:dyDescent="0.25">
      <c r="A7" s="10"/>
      <c r="B7" s="11"/>
      <c r="C7" s="67" t="s">
        <v>142</v>
      </c>
      <c r="D7" s="67"/>
      <c r="E7" s="67"/>
      <c r="F7" s="67"/>
      <c r="G7" s="67"/>
      <c r="H7" s="67"/>
      <c r="I7" s="67"/>
      <c r="J7" s="67"/>
      <c r="K7" s="11"/>
      <c r="L7" s="10"/>
    </row>
    <row r="8" spans="1:12" x14ac:dyDescent="0.25">
      <c r="A8" s="10"/>
      <c r="B8" s="11"/>
      <c r="C8" s="67"/>
      <c r="D8" s="67"/>
      <c r="E8" s="67"/>
      <c r="F8" s="67"/>
      <c r="G8" s="67"/>
      <c r="H8" s="67"/>
      <c r="I8" s="67"/>
      <c r="J8" s="67"/>
      <c r="K8" s="11"/>
      <c r="L8" s="10"/>
    </row>
    <row r="9" spans="1:12" x14ac:dyDescent="0.25">
      <c r="A9" s="10"/>
      <c r="B9" s="11"/>
      <c r="C9" s="67"/>
      <c r="D9" s="67"/>
      <c r="E9" s="67"/>
      <c r="F9" s="67"/>
      <c r="G9" s="67"/>
      <c r="H9" s="67"/>
      <c r="I9" s="67"/>
      <c r="J9" s="67"/>
      <c r="K9" s="11"/>
      <c r="L9" s="10"/>
    </row>
    <row r="10" spans="1:12" x14ac:dyDescent="0.25">
      <c r="A10" s="10"/>
      <c r="B10" s="11"/>
      <c r="C10" s="67"/>
      <c r="D10" s="67"/>
      <c r="E10" s="67"/>
      <c r="F10" s="67"/>
      <c r="G10" s="67"/>
      <c r="H10" s="67"/>
      <c r="I10" s="67"/>
      <c r="J10" s="67"/>
      <c r="K10" s="11"/>
      <c r="L10" s="10"/>
    </row>
    <row r="11" spans="1:12" x14ac:dyDescent="0.25">
      <c r="A11" s="10"/>
      <c r="B11" s="11"/>
      <c r="C11" s="67"/>
      <c r="D11" s="67"/>
      <c r="E11" s="67"/>
      <c r="F11" s="67"/>
      <c r="G11" s="67"/>
      <c r="H11" s="67"/>
      <c r="I11" s="67"/>
      <c r="J11" s="67"/>
      <c r="K11" s="11"/>
      <c r="L11" s="10"/>
    </row>
    <row r="12" spans="1:12" x14ac:dyDescent="0.25">
      <c r="A12" s="10"/>
      <c r="B12" s="11"/>
      <c r="C12" s="67"/>
      <c r="D12" s="67"/>
      <c r="E12" s="67"/>
      <c r="F12" s="67"/>
      <c r="G12" s="67"/>
      <c r="H12" s="67"/>
      <c r="I12" s="67"/>
      <c r="J12" s="67"/>
      <c r="K12" s="11"/>
      <c r="L12" s="10"/>
    </row>
    <row r="13" spans="1:12" ht="30" customHeight="1" x14ac:dyDescent="0.25">
      <c r="A13" s="10"/>
      <c r="B13" s="11"/>
      <c r="C13" s="68" t="s">
        <v>166</v>
      </c>
      <c r="D13" s="68"/>
      <c r="E13" s="68"/>
      <c r="F13" s="68"/>
      <c r="G13" s="68"/>
      <c r="H13" s="68"/>
      <c r="I13" s="68"/>
      <c r="J13" s="68"/>
      <c r="K13" s="11"/>
      <c r="L13" s="10"/>
    </row>
    <row r="14" spans="1:12" x14ac:dyDescent="0.25">
      <c r="A14" s="10"/>
      <c r="B14" s="11"/>
      <c r="C14" s="25"/>
      <c r="D14" s="25"/>
      <c r="E14" s="25"/>
      <c r="F14" s="25"/>
      <c r="G14" s="25"/>
      <c r="H14" s="25"/>
      <c r="I14" s="25"/>
      <c r="J14" s="25"/>
      <c r="K14" s="11"/>
      <c r="L14" s="10"/>
    </row>
    <row r="15" spans="1:12" x14ac:dyDescent="0.25">
      <c r="A15" s="10"/>
      <c r="B15" s="11"/>
      <c r="C15" s="26" t="s">
        <v>167</v>
      </c>
      <c r="D15" s="75" t="str">
        <f>IF(ISBLANK('Request Data'!A2), "",'Request Data'!A2 )</f>
        <v/>
      </c>
      <c r="E15" s="76"/>
      <c r="F15" s="76"/>
      <c r="G15" s="76"/>
      <c r="H15" s="76"/>
      <c r="I15" s="76"/>
      <c r="J15" s="77"/>
      <c r="K15" s="11"/>
      <c r="L15" s="10"/>
    </row>
    <row r="16" spans="1:12" x14ac:dyDescent="0.25">
      <c r="A16" s="10"/>
      <c r="B16" s="11"/>
      <c r="C16" s="11"/>
      <c r="D16" s="11"/>
      <c r="E16" s="11"/>
      <c r="F16" s="11"/>
      <c r="G16" s="11"/>
      <c r="H16" s="11"/>
      <c r="I16" s="11"/>
      <c r="J16" s="11"/>
      <c r="K16" s="11"/>
      <c r="L16" s="10"/>
    </row>
    <row r="17" spans="1:12" x14ac:dyDescent="0.25">
      <c r="A17" s="10"/>
      <c r="B17" s="11"/>
      <c r="C17" s="62" t="s">
        <v>165</v>
      </c>
      <c r="D17" s="62"/>
      <c r="E17" s="62"/>
      <c r="F17" s="62"/>
      <c r="G17" s="62"/>
      <c r="H17" s="62"/>
      <c r="I17" s="62"/>
      <c r="J17" s="48"/>
      <c r="K17" s="11"/>
      <c r="L17" s="10"/>
    </row>
    <row r="18" spans="1:12" x14ac:dyDescent="0.25">
      <c r="A18" s="10"/>
      <c r="B18" s="11"/>
      <c r="C18" s="11" t="s">
        <v>163</v>
      </c>
      <c r="D18" s="81" t="str">
        <f>IF(ISBLANK('Request Data'!B2), "", 'Request Data'!B2)</f>
        <v/>
      </c>
      <c r="E18" s="82"/>
      <c r="F18" s="83"/>
      <c r="G18" s="49" t="s">
        <v>164</v>
      </c>
      <c r="H18" s="78" t="str">
        <f>IF(ISBLANK('Request Data'!C2), "", 'Request Data'!C2)</f>
        <v/>
      </c>
      <c r="I18" s="80"/>
      <c r="J18" s="27"/>
      <c r="K18" s="11"/>
      <c r="L18" s="10"/>
    </row>
    <row r="19" spans="1:12" x14ac:dyDescent="0.25">
      <c r="A19" s="10"/>
      <c r="B19" s="11"/>
      <c r="C19" s="11" t="s">
        <v>162</v>
      </c>
      <c r="D19" s="78" t="str">
        <f>IF(ISBLANK('Request Data'!E2), "", 'Request Data'!E2)</f>
        <v/>
      </c>
      <c r="E19" s="79"/>
      <c r="F19" s="80"/>
      <c r="G19" s="49" t="s">
        <v>147</v>
      </c>
      <c r="H19" s="22" t="str">
        <f>IF(ISBLANK('Request Data'!D2),"",'Request Data'!D2)</f>
        <v/>
      </c>
      <c r="I19" s="11"/>
      <c r="J19" s="11"/>
      <c r="K19" s="11"/>
      <c r="L19" s="10"/>
    </row>
    <row r="20" spans="1:12" x14ac:dyDescent="0.25">
      <c r="A20" s="10"/>
      <c r="B20" s="11"/>
      <c r="C20" s="62" t="s">
        <v>112</v>
      </c>
      <c r="D20" s="62"/>
      <c r="E20" s="62"/>
      <c r="F20" s="62"/>
      <c r="G20" s="62"/>
      <c r="H20" s="62"/>
      <c r="I20" s="62"/>
      <c r="J20" s="48"/>
      <c r="K20" s="11"/>
      <c r="L20" s="10"/>
    </row>
    <row r="21" spans="1:12" x14ac:dyDescent="0.25">
      <c r="A21" s="10"/>
      <c r="B21" s="11"/>
      <c r="C21" s="21" t="s">
        <v>159</v>
      </c>
      <c r="D21" s="23" t="str">
        <f>IF(ISBLANK('Request Data'!F2), "", 'Request Data'!F2)</f>
        <v/>
      </c>
      <c r="E21" s="49" t="s">
        <v>160</v>
      </c>
      <c r="F21" s="23" t="str">
        <f>IF(ISBLANK('Request Data'!G2), "", 'Request Data'!G2)</f>
        <v/>
      </c>
      <c r="G21" s="84" t="s">
        <v>161</v>
      </c>
      <c r="H21" s="85"/>
      <c r="I21" s="23" t="str">
        <f>IF(ISBLANK('Request Data'!H2), "", 'Request Data'!H2)</f>
        <v/>
      </c>
      <c r="J21" s="28"/>
      <c r="K21" s="11"/>
      <c r="L21" s="10"/>
    </row>
    <row r="22" spans="1:12" x14ac:dyDescent="0.25">
      <c r="A22" s="10"/>
      <c r="B22" s="11"/>
      <c r="C22" s="11"/>
      <c r="D22" s="11"/>
      <c r="E22" s="11"/>
      <c r="F22" s="11"/>
      <c r="G22" s="11"/>
      <c r="H22" s="11"/>
      <c r="I22" s="11"/>
      <c r="J22" s="11"/>
      <c r="K22" s="11"/>
      <c r="L22" s="10"/>
    </row>
    <row r="23" spans="1:12" x14ac:dyDescent="0.25">
      <c r="A23" s="10"/>
      <c r="B23" s="11"/>
      <c r="C23" s="66" t="s">
        <v>169</v>
      </c>
      <c r="D23" s="66"/>
      <c r="E23" s="66"/>
      <c r="F23" s="66"/>
      <c r="G23" s="66"/>
      <c r="H23" s="66"/>
      <c r="I23" s="66"/>
      <c r="J23" s="51"/>
      <c r="K23" s="11"/>
      <c r="L23" s="10"/>
    </row>
    <row r="24" spans="1:12" x14ac:dyDescent="0.25">
      <c r="A24" s="10"/>
      <c r="B24" s="11"/>
      <c r="C24" s="29" t="s">
        <v>158</v>
      </c>
      <c r="D24" s="11"/>
      <c r="E24" s="11"/>
      <c r="F24" s="11"/>
      <c r="G24" s="11"/>
      <c r="H24" s="11"/>
      <c r="I24" s="64">
        <f>Assessments!E13</f>
        <v>0</v>
      </c>
      <c r="J24" s="65"/>
      <c r="K24" s="11"/>
      <c r="L24" s="10"/>
    </row>
    <row r="25" spans="1:12" x14ac:dyDescent="0.25">
      <c r="A25" s="10"/>
      <c r="B25" s="11"/>
      <c r="C25" s="29" t="s">
        <v>170</v>
      </c>
      <c r="D25" s="11"/>
      <c r="E25" s="11"/>
      <c r="F25" s="11"/>
      <c r="G25" s="11"/>
      <c r="H25" s="11"/>
      <c r="I25" s="64">
        <f>Equipment!E18</f>
        <v>0</v>
      </c>
      <c r="J25" s="65"/>
      <c r="K25" s="11"/>
      <c r="L25" s="10"/>
    </row>
    <row r="26" spans="1:12" ht="30" customHeight="1" x14ac:dyDescent="0.25">
      <c r="A26" s="10"/>
      <c r="B26" s="11"/>
      <c r="C26" s="63" t="s">
        <v>150</v>
      </c>
      <c r="D26" s="63"/>
      <c r="E26" s="63"/>
      <c r="F26" s="63"/>
      <c r="G26" s="63"/>
      <c r="H26" s="63"/>
      <c r="I26" s="63"/>
      <c r="J26" s="50"/>
      <c r="K26" s="11"/>
      <c r="L26" s="10"/>
    </row>
    <row r="27" spans="1:12" x14ac:dyDescent="0.25">
      <c r="A27" s="10"/>
      <c r="B27" s="11"/>
      <c r="C27" s="62" t="s">
        <v>156</v>
      </c>
      <c r="D27" s="62"/>
      <c r="E27" s="62"/>
      <c r="F27" s="62"/>
      <c r="G27" s="62"/>
      <c r="H27" s="62"/>
      <c r="I27" s="64">
        <f>'Installation and Training'!E14</f>
        <v>0</v>
      </c>
      <c r="J27" s="65"/>
      <c r="K27" s="11"/>
      <c r="L27" s="10"/>
    </row>
    <row r="28" spans="1:12" x14ac:dyDescent="0.25">
      <c r="A28" s="10"/>
      <c r="B28" s="11"/>
      <c r="C28" s="62" t="s">
        <v>280</v>
      </c>
      <c r="D28" s="62"/>
      <c r="E28" s="62"/>
      <c r="F28" s="62"/>
      <c r="G28" s="62"/>
      <c r="H28" s="62"/>
      <c r="I28" s="55">
        <f>IF('Request Data'!AZ2 = 0, 'Drop Downs'!F38, 'Request Data'!AZ2)</f>
        <v>0</v>
      </c>
      <c r="J28" s="56"/>
      <c r="K28" s="11"/>
      <c r="L28" s="10"/>
    </row>
    <row r="29" spans="1:12" ht="30" customHeight="1" x14ac:dyDescent="0.25">
      <c r="A29" s="10"/>
      <c r="B29" s="11"/>
      <c r="C29" s="63" t="s">
        <v>144</v>
      </c>
      <c r="D29" s="63"/>
      <c r="E29" s="63"/>
      <c r="F29" s="63"/>
      <c r="G29" s="63"/>
      <c r="H29" s="63"/>
      <c r="I29" s="11"/>
      <c r="J29" s="11"/>
      <c r="K29" s="11"/>
      <c r="L29" s="10"/>
    </row>
    <row r="30" spans="1:12" x14ac:dyDescent="0.25">
      <c r="A30" s="10"/>
      <c r="B30" s="11"/>
      <c r="C30" s="29" t="s">
        <v>171</v>
      </c>
      <c r="D30" s="11"/>
      <c r="E30" s="11"/>
      <c r="F30" s="11"/>
      <c r="G30" s="11"/>
      <c r="H30" s="11"/>
      <c r="I30" s="64">
        <f>Outreach!E11</f>
        <v>0</v>
      </c>
      <c r="J30" s="65"/>
      <c r="K30" s="11"/>
      <c r="L30" s="10"/>
    </row>
    <row r="31" spans="1:12" x14ac:dyDescent="0.25">
      <c r="A31" s="10"/>
      <c r="B31" s="11"/>
      <c r="C31" s="30" t="s">
        <v>210</v>
      </c>
      <c r="D31" s="11"/>
      <c r="E31" s="11"/>
      <c r="F31" s="11"/>
      <c r="G31" s="11"/>
      <c r="H31" s="11"/>
      <c r="I31" s="11"/>
      <c r="J31" s="11"/>
      <c r="K31" s="11"/>
      <c r="L31" s="10"/>
    </row>
    <row r="32" spans="1:12" x14ac:dyDescent="0.25">
      <c r="A32" s="10"/>
      <c r="B32" s="11"/>
      <c r="C32" s="29" t="s">
        <v>281</v>
      </c>
      <c r="D32" s="11"/>
      <c r="E32" s="11"/>
      <c r="F32" s="11"/>
      <c r="G32" s="11"/>
      <c r="H32" s="11"/>
      <c r="I32" s="55">
        <f>IF('Request Data'!BA2 = 0, 'Drop Downs'!F39, 'Request Data'!BA2)</f>
        <v>0</v>
      </c>
      <c r="J32" s="56"/>
      <c r="K32" s="11"/>
      <c r="L32" s="10"/>
    </row>
    <row r="33" spans="1:12" x14ac:dyDescent="0.25">
      <c r="A33" s="10"/>
      <c r="B33" s="11"/>
      <c r="C33" s="30" t="s">
        <v>209</v>
      </c>
      <c r="D33" s="11"/>
      <c r="E33" s="11"/>
      <c r="F33" s="11"/>
      <c r="G33" s="11"/>
      <c r="H33" s="11"/>
      <c r="I33" s="11"/>
      <c r="J33" s="11"/>
      <c r="K33" s="11"/>
      <c r="L33" s="10"/>
    </row>
    <row r="34" spans="1:12" x14ac:dyDescent="0.25">
      <c r="A34" s="10"/>
      <c r="B34" s="11"/>
      <c r="C34" s="11"/>
      <c r="D34" s="11"/>
      <c r="E34" s="11"/>
      <c r="F34" s="11"/>
      <c r="G34" s="11"/>
      <c r="H34" s="11"/>
      <c r="I34" s="11"/>
      <c r="J34" s="11"/>
      <c r="K34" s="11"/>
      <c r="L34" s="10"/>
    </row>
    <row r="35" spans="1:12" x14ac:dyDescent="0.25">
      <c r="A35" s="10"/>
      <c r="B35" s="11"/>
      <c r="C35" s="29" t="s">
        <v>113</v>
      </c>
      <c r="D35" s="11"/>
      <c r="E35" s="11"/>
      <c r="F35" s="11"/>
      <c r="G35" s="11"/>
      <c r="H35" s="11"/>
      <c r="I35" s="57">
        <f>SUM(I24,I25,I27,I28,I30,I32)</f>
        <v>0</v>
      </c>
      <c r="J35" s="58"/>
      <c r="K35" s="11"/>
      <c r="L35" s="10"/>
    </row>
    <row r="36" spans="1:12" x14ac:dyDescent="0.25">
      <c r="A36" s="10"/>
      <c r="B36" s="11"/>
      <c r="C36" s="11"/>
      <c r="D36" s="11"/>
      <c r="E36" s="11"/>
      <c r="F36" s="11"/>
      <c r="G36" s="11"/>
      <c r="H36" s="11"/>
      <c r="I36" s="11"/>
      <c r="J36" s="11"/>
      <c r="K36" s="11"/>
      <c r="L36" s="10"/>
    </row>
    <row r="37" spans="1:12" ht="15" customHeight="1" x14ac:dyDescent="0.25">
      <c r="A37" s="10"/>
      <c r="B37" s="11"/>
      <c r="C37" s="59" t="s">
        <v>143</v>
      </c>
      <c r="D37" s="59"/>
      <c r="E37" s="59"/>
      <c r="F37" s="59"/>
      <c r="G37" s="59"/>
      <c r="H37" s="59"/>
      <c r="I37" s="59"/>
      <c r="J37" s="59"/>
      <c r="K37" s="11"/>
      <c r="L37" s="10"/>
    </row>
    <row r="38" spans="1:12" x14ac:dyDescent="0.25">
      <c r="A38" s="10"/>
      <c r="B38" s="11"/>
      <c r="C38" s="59"/>
      <c r="D38" s="59"/>
      <c r="E38" s="59"/>
      <c r="F38" s="59"/>
      <c r="G38" s="59"/>
      <c r="H38" s="59"/>
      <c r="I38" s="59"/>
      <c r="J38" s="59"/>
      <c r="K38" s="11"/>
      <c r="L38" s="10"/>
    </row>
    <row r="39" spans="1:12" x14ac:dyDescent="0.25">
      <c r="A39" s="10"/>
      <c r="B39" s="11"/>
      <c r="C39" s="59"/>
      <c r="D39" s="59"/>
      <c r="E39" s="59"/>
      <c r="F39" s="59"/>
      <c r="G39" s="59"/>
      <c r="H39" s="59"/>
      <c r="I39" s="59"/>
      <c r="J39" s="59"/>
      <c r="K39" s="11"/>
      <c r="L39" s="10"/>
    </row>
    <row r="40" spans="1:12" x14ac:dyDescent="0.25">
      <c r="A40" s="10"/>
      <c r="B40" s="11"/>
      <c r="C40" s="11"/>
      <c r="D40" s="11"/>
      <c r="E40" s="11"/>
      <c r="F40" s="11"/>
      <c r="G40" s="11"/>
      <c r="H40" s="11"/>
      <c r="I40" s="11"/>
      <c r="J40" s="11"/>
      <c r="K40" s="11"/>
      <c r="L40" s="10"/>
    </row>
    <row r="41" spans="1:12" x14ac:dyDescent="0.25">
      <c r="A41" s="10"/>
      <c r="B41" s="11"/>
      <c r="C41" s="60"/>
      <c r="D41" s="60"/>
      <c r="E41" s="60"/>
      <c r="F41" s="73" t="s">
        <v>172</v>
      </c>
      <c r="G41" s="74"/>
      <c r="H41" s="70"/>
      <c r="I41" s="71"/>
      <c r="J41" s="72"/>
      <c r="K41" s="11"/>
      <c r="L41" s="10"/>
    </row>
    <row r="42" spans="1:12" x14ac:dyDescent="0.25">
      <c r="A42" s="10"/>
      <c r="B42" s="11"/>
      <c r="C42" s="60"/>
      <c r="D42" s="60"/>
      <c r="E42" s="60"/>
      <c r="F42" s="73" t="s">
        <v>173</v>
      </c>
      <c r="G42" s="74"/>
      <c r="H42" s="70"/>
      <c r="I42" s="71"/>
      <c r="J42" s="72"/>
      <c r="K42" s="11"/>
      <c r="L42" s="10"/>
    </row>
    <row r="43" spans="1:12" x14ac:dyDescent="0.25">
      <c r="A43" s="10"/>
      <c r="B43" s="11"/>
      <c r="C43" s="60"/>
      <c r="D43" s="60"/>
      <c r="E43" s="60"/>
      <c r="F43" s="73" t="s">
        <v>174</v>
      </c>
      <c r="G43" s="74"/>
      <c r="H43" s="70"/>
      <c r="I43" s="72"/>
      <c r="J43" s="11"/>
      <c r="K43" s="11"/>
      <c r="L43" s="10"/>
    </row>
    <row r="44" spans="1:12" x14ac:dyDescent="0.25">
      <c r="A44" s="10"/>
      <c r="B44" s="11"/>
      <c r="C44" s="61"/>
      <c r="D44" s="61"/>
      <c r="E44" s="61"/>
      <c r="F44" s="11"/>
      <c r="G44" s="11"/>
      <c r="H44" s="11"/>
      <c r="I44" s="11"/>
      <c r="J44" s="11"/>
      <c r="K44" s="11"/>
      <c r="L44" s="10"/>
    </row>
    <row r="45" spans="1:12" x14ac:dyDescent="0.25">
      <c r="A45" s="10"/>
      <c r="B45" s="11"/>
      <c r="C45" s="69" t="s">
        <v>149</v>
      </c>
      <c r="D45" s="69"/>
      <c r="E45" s="69"/>
      <c r="F45" s="11"/>
      <c r="G45" s="11"/>
      <c r="H45" s="11"/>
      <c r="I45" s="11"/>
      <c r="J45" s="11"/>
      <c r="K45" s="11"/>
      <c r="L45" s="10"/>
    </row>
    <row r="46" spans="1:12" x14ac:dyDescent="0.25">
      <c r="A46" s="10"/>
      <c r="B46" s="11"/>
      <c r="C46" s="11"/>
      <c r="D46" s="11"/>
      <c r="E46" s="11"/>
      <c r="F46" s="11"/>
      <c r="G46" s="11"/>
      <c r="H46" s="11"/>
      <c r="I46" s="11"/>
      <c r="J46" s="11"/>
      <c r="K46" s="11"/>
      <c r="L46" s="10"/>
    </row>
    <row r="47" spans="1:12" x14ac:dyDescent="0.25">
      <c r="A47" s="10"/>
      <c r="B47" s="10"/>
      <c r="C47" s="10"/>
      <c r="D47" s="10"/>
      <c r="E47" s="10"/>
      <c r="F47" s="10"/>
      <c r="G47" s="10"/>
      <c r="H47" s="10"/>
      <c r="I47" s="10"/>
      <c r="J47" s="10"/>
      <c r="K47" s="10"/>
      <c r="L47" s="10"/>
    </row>
    <row r="48" spans="1:12" hidden="1" x14ac:dyDescent="0.25"/>
    <row r="49" hidden="1" x14ac:dyDescent="0.25"/>
    <row r="50" hidden="1" x14ac:dyDescent="0.25"/>
    <row r="51" hidden="1" x14ac:dyDescent="0.25"/>
    <row r="52" hidden="1" x14ac:dyDescent="0.25"/>
  </sheetData>
  <sheetProtection password="E909" sheet="1" scenarios="1" selectLockedCells="1"/>
  <mergeCells count="31">
    <mergeCell ref="I25:J25"/>
    <mergeCell ref="D15:J15"/>
    <mergeCell ref="C20:I20"/>
    <mergeCell ref="D19:F19"/>
    <mergeCell ref="D18:F18"/>
    <mergeCell ref="G21:H21"/>
    <mergeCell ref="H18:I18"/>
    <mergeCell ref="C17:I17"/>
    <mergeCell ref="C45:E45"/>
    <mergeCell ref="H41:J41"/>
    <mergeCell ref="H42:J42"/>
    <mergeCell ref="H43:I43"/>
    <mergeCell ref="F41:G41"/>
    <mergeCell ref="F42:G42"/>
    <mergeCell ref="F43:G43"/>
    <mergeCell ref="E2:K4"/>
    <mergeCell ref="I32:J32"/>
    <mergeCell ref="I35:J35"/>
    <mergeCell ref="C37:J39"/>
    <mergeCell ref="C41:E44"/>
    <mergeCell ref="C27:H27"/>
    <mergeCell ref="C28:H28"/>
    <mergeCell ref="C29:H29"/>
    <mergeCell ref="I27:J27"/>
    <mergeCell ref="I28:J28"/>
    <mergeCell ref="I30:J30"/>
    <mergeCell ref="C23:I23"/>
    <mergeCell ref="C26:I26"/>
    <mergeCell ref="I24:J24"/>
    <mergeCell ref="C7:J12"/>
    <mergeCell ref="C13:J13"/>
  </mergeCells>
  <pageMargins left="0.25" right="0.25" top="0.75" bottom="0.75" header="0.3" footer="0.3"/>
  <pageSetup scale="92" fitToWidth="0" orientation="portrait" horizontalDpi="4294967295" verticalDpi="4294967295" r:id="rId1"/>
  <ignoredErrors>
    <ignoredError sqref="D21 F21 I21 D18:D19 H18:H19 D15"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'Drop Downs'!$C$2:$C$19</xm:f>
          </x14:formula1>
          <xm:sqref>D21</xm:sqref>
        </x14:dataValidation>
        <x14:dataValidation type="list" allowBlank="1" showInputMessage="1" showErrorMessage="1" xr:uid="{00000000-0002-0000-0000-000001000000}">
          <x14:formula1>
            <xm:f>'Drop Downs'!$D$2:$D$6</xm:f>
          </x14:formula1>
          <xm:sqref>F21</xm:sqref>
        </x14:dataValidation>
        <x14:dataValidation type="list" allowBlank="1" showInputMessage="1" showErrorMessage="1" xr:uid="{00000000-0002-0000-0000-000002000000}">
          <x14:formula1>
            <xm:f>'Drop Downs'!$B$2:$B$58</xm:f>
          </x14:formula1>
          <xm:sqref>I21</xm:sqref>
        </x14:dataValidation>
        <x14:dataValidation type="list" allowBlank="1" showInputMessage="1" showErrorMessage="1" xr:uid="{00000000-0002-0000-0000-000003000000}">
          <x14:formula1>
            <xm:f>'Drop Downs'!$A$2:$A$32</xm:f>
          </x14:formula1>
          <xm:sqref>D15:J15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I58"/>
  <sheetViews>
    <sheetView workbookViewId="0">
      <selection activeCell="I10" sqref="I10"/>
    </sheetView>
  </sheetViews>
  <sheetFormatPr defaultRowHeight="15" x14ac:dyDescent="0.25"/>
  <cols>
    <col min="1" max="1" width="65.5703125" bestFit="1" customWidth="1"/>
    <col min="2" max="2" width="15.85546875" bestFit="1" customWidth="1"/>
    <col min="3" max="3" width="15.7109375" bestFit="1" customWidth="1"/>
    <col min="4" max="4" width="13.7109375" bestFit="1" customWidth="1"/>
    <col min="6" max="6" width="14.28515625" bestFit="1" customWidth="1"/>
    <col min="9" max="9" width="165" style="42" bestFit="1" customWidth="1"/>
  </cols>
  <sheetData>
    <row r="1" spans="1:9" x14ac:dyDescent="0.25">
      <c r="A1" s="40" t="s">
        <v>0</v>
      </c>
      <c r="B1" s="7" t="s">
        <v>126</v>
      </c>
      <c r="C1" s="7" t="s">
        <v>127</v>
      </c>
      <c r="D1" s="7" t="s">
        <v>128</v>
      </c>
      <c r="E1" s="7" t="s">
        <v>175</v>
      </c>
      <c r="F1" s="7" t="s">
        <v>261</v>
      </c>
    </row>
    <row r="2" spans="1:9" ht="15.75" x14ac:dyDescent="0.25">
      <c r="A2" s="3" t="s">
        <v>1</v>
      </c>
      <c r="B2" s="3" t="s">
        <v>2</v>
      </c>
      <c r="C2" s="4" t="s">
        <v>3</v>
      </c>
      <c r="D2" s="1" t="s">
        <v>133</v>
      </c>
      <c r="E2">
        <v>1</v>
      </c>
      <c r="F2" s="1">
        <f>SUMIF('Request Details'!A$3:A$750,'Drop Downs'!E2,'Request Details'!F$3:F$750)</f>
        <v>0</v>
      </c>
      <c r="I2" s="43"/>
    </row>
    <row r="3" spans="1:9" ht="15.75" x14ac:dyDescent="0.25">
      <c r="A3" s="3" t="s">
        <v>4</v>
      </c>
      <c r="B3" s="3" t="s">
        <v>5</v>
      </c>
      <c r="C3" s="4" t="s">
        <v>6</v>
      </c>
      <c r="D3" s="1" t="s">
        <v>134</v>
      </c>
      <c r="E3">
        <v>2</v>
      </c>
      <c r="F3" s="1">
        <f>SUMIF('Request Details'!A$3:A$750,'Drop Downs'!E3,'Request Details'!F$3:F$750)</f>
        <v>0</v>
      </c>
      <c r="I3" s="43"/>
    </row>
    <row r="4" spans="1:9" ht="15.75" x14ac:dyDescent="0.25">
      <c r="A4" s="3" t="s">
        <v>267</v>
      </c>
      <c r="B4" s="3" t="s">
        <v>7</v>
      </c>
      <c r="C4" s="4" t="s">
        <v>8</v>
      </c>
      <c r="D4" s="1" t="s">
        <v>135</v>
      </c>
      <c r="E4">
        <v>3</v>
      </c>
      <c r="F4" s="1">
        <f>SUMIF('Request Details'!A$3:A$750,'Drop Downs'!E4,'Request Details'!F$3:F$750)</f>
        <v>0</v>
      </c>
      <c r="I4" s="43"/>
    </row>
    <row r="5" spans="1:9" ht="15.75" x14ac:dyDescent="0.25">
      <c r="A5" s="3" t="s">
        <v>286</v>
      </c>
      <c r="B5" s="3" t="s">
        <v>130</v>
      </c>
      <c r="C5" s="4" t="s">
        <v>10</v>
      </c>
      <c r="D5" s="1" t="s">
        <v>136</v>
      </c>
      <c r="E5">
        <v>4</v>
      </c>
      <c r="F5" s="1">
        <f>SUMIF('Request Details'!A$3:A$750,'Drop Downs'!E5,'Request Details'!F$3:F$750)</f>
        <v>0</v>
      </c>
      <c r="I5" s="43"/>
    </row>
    <row r="6" spans="1:9" ht="15.75" x14ac:dyDescent="0.25">
      <c r="A6" s="3" t="s">
        <v>11</v>
      </c>
      <c r="B6" s="3" t="s">
        <v>9</v>
      </c>
      <c r="C6" s="4" t="s">
        <v>13</v>
      </c>
      <c r="D6" s="1" t="s">
        <v>137</v>
      </c>
      <c r="E6">
        <v>5</v>
      </c>
      <c r="F6" s="1">
        <f>SUMIF('Request Details'!A$3:A$750,'Drop Downs'!E6,'Request Details'!F$3:F$750)</f>
        <v>0</v>
      </c>
      <c r="I6" s="43"/>
    </row>
    <row r="7" spans="1:9" ht="15.75" x14ac:dyDescent="0.25">
      <c r="A7" t="s">
        <v>285</v>
      </c>
      <c r="B7" s="3" t="s">
        <v>12</v>
      </c>
      <c r="C7" s="4" t="s">
        <v>15</v>
      </c>
      <c r="E7">
        <v>6</v>
      </c>
      <c r="F7" s="1">
        <f>SUMIF('Request Details'!A$3:A$750,'Drop Downs'!E7,'Request Details'!F$3:F$750)</f>
        <v>0</v>
      </c>
      <c r="I7" s="43"/>
    </row>
    <row r="8" spans="1:9" ht="15.75" x14ac:dyDescent="0.25">
      <c r="A8" s="3" t="s">
        <v>16</v>
      </c>
      <c r="B8" s="3" t="s">
        <v>14</v>
      </c>
      <c r="C8" s="4" t="s">
        <v>18</v>
      </c>
      <c r="E8" s="1">
        <v>7</v>
      </c>
      <c r="F8" s="1">
        <f>SUMIF('Request Details'!A$3:A$750,'Drop Downs'!E8,'Request Details'!F$3:F$750)</f>
        <v>0</v>
      </c>
      <c r="I8" s="43"/>
    </row>
    <row r="9" spans="1:9" ht="15.75" x14ac:dyDescent="0.25">
      <c r="A9" s="3" t="s">
        <v>129</v>
      </c>
      <c r="B9" s="3" t="s">
        <v>17</v>
      </c>
      <c r="C9" s="4" t="s">
        <v>108</v>
      </c>
      <c r="E9" s="1">
        <v>8</v>
      </c>
      <c r="F9" s="1">
        <f>SUMIF('Request Details'!A$3:A$750,'Drop Downs'!E9,'Request Details'!F$3:F$750)</f>
        <v>0</v>
      </c>
      <c r="I9" s="43"/>
    </row>
    <row r="10" spans="1:9" ht="15.75" x14ac:dyDescent="0.25">
      <c r="A10" s="3" t="s">
        <v>107</v>
      </c>
      <c r="B10" s="3" t="s">
        <v>102</v>
      </c>
      <c r="C10" s="4" t="s">
        <v>109</v>
      </c>
      <c r="E10" s="1">
        <v>9</v>
      </c>
      <c r="F10" s="1">
        <f>SUMIF('Request Details'!A$3:A$750,'Drop Downs'!E10,'Request Details'!F$3:F$750)</f>
        <v>0</v>
      </c>
      <c r="I10" s="43"/>
    </row>
    <row r="11" spans="1:9" ht="15.75" x14ac:dyDescent="0.25">
      <c r="A11" s="3" t="s">
        <v>277</v>
      </c>
      <c r="B11" s="3" t="s">
        <v>103</v>
      </c>
      <c r="C11" s="4" t="s">
        <v>20</v>
      </c>
      <c r="E11" s="1">
        <v>10</v>
      </c>
      <c r="F11" s="1">
        <f>SUMIF('Request Details'!A$3:A$750,'Drop Downs'!E11,'Request Details'!F$3:F$750)</f>
        <v>0</v>
      </c>
      <c r="I11" s="43"/>
    </row>
    <row r="12" spans="1:9" ht="15.75" x14ac:dyDescent="0.25">
      <c r="A12" s="3" t="s">
        <v>274</v>
      </c>
      <c r="B12" s="3" t="s">
        <v>19</v>
      </c>
      <c r="C12" s="4" t="s">
        <v>22</v>
      </c>
      <c r="E12" s="1">
        <v>11</v>
      </c>
      <c r="F12" s="1">
        <f>SUMIF('Request Details'!A$3:A$750,'Drop Downs'!E12,'Request Details'!F$3:F$750)</f>
        <v>0</v>
      </c>
      <c r="I12" s="43"/>
    </row>
    <row r="13" spans="1:9" ht="15.75" x14ac:dyDescent="0.25">
      <c r="A13" s="3" t="s">
        <v>269</v>
      </c>
      <c r="B13" s="3" t="s">
        <v>21</v>
      </c>
      <c r="C13" s="4" t="s">
        <v>24</v>
      </c>
      <c r="E13" s="1">
        <v>12</v>
      </c>
      <c r="F13" s="1">
        <f>SUMIF('Request Details'!A$3:A$750,'Drop Downs'!E13,'Request Details'!F$3:F$750)</f>
        <v>0</v>
      </c>
      <c r="I13" s="43"/>
    </row>
    <row r="14" spans="1:9" ht="15.75" x14ac:dyDescent="0.25">
      <c r="A14" s="3" t="s">
        <v>271</v>
      </c>
      <c r="B14" s="3" t="s">
        <v>131</v>
      </c>
      <c r="C14" s="4" t="s">
        <v>111</v>
      </c>
      <c r="E14" s="1">
        <v>13</v>
      </c>
      <c r="F14" s="1">
        <f>SUMIF('Request Details'!A$3:A$750,'Drop Downs'!E14,'Request Details'!F$3:F$750)</f>
        <v>0</v>
      </c>
      <c r="I14" s="43"/>
    </row>
    <row r="15" spans="1:9" ht="15.75" x14ac:dyDescent="0.25">
      <c r="A15" s="3" t="s">
        <v>34</v>
      </c>
      <c r="B15" s="3" t="s">
        <v>23</v>
      </c>
      <c r="C15" s="4" t="s">
        <v>110</v>
      </c>
      <c r="E15" s="1">
        <v>14</v>
      </c>
      <c r="F15" s="1">
        <f>SUMIF('Request Details'!A$3:A$750,'Drop Downs'!E15,'Request Details'!F$3:F$750)</f>
        <v>0</v>
      </c>
      <c r="I15" s="43"/>
    </row>
    <row r="16" spans="1:9" ht="15.75" x14ac:dyDescent="0.25">
      <c r="A16" s="3" t="s">
        <v>39</v>
      </c>
      <c r="B16" s="3" t="s">
        <v>101</v>
      </c>
      <c r="C16" s="4" t="s">
        <v>26</v>
      </c>
      <c r="E16" s="1">
        <v>15</v>
      </c>
      <c r="F16" s="1">
        <f>SUMIF('Request Details'!A$3:A$750,'Drop Downs'!E16,'Request Details'!F$3:F$750)</f>
        <v>0</v>
      </c>
      <c r="I16" s="43"/>
    </row>
    <row r="17" spans="1:9" ht="15.75" x14ac:dyDescent="0.25">
      <c r="A17" s="3" t="s">
        <v>106</v>
      </c>
      <c r="B17" s="3" t="s">
        <v>104</v>
      </c>
      <c r="C17" s="4" t="s">
        <v>28</v>
      </c>
      <c r="E17" s="1">
        <v>16</v>
      </c>
      <c r="F17" s="1">
        <f>SUMIF('Request Details'!A$3:A$750,'Drop Downs'!E17,'Request Details'!F$3:F$750)</f>
        <v>0</v>
      </c>
      <c r="I17" s="43"/>
    </row>
    <row r="18" spans="1:9" ht="15.75" x14ac:dyDescent="0.25">
      <c r="A18" s="3" t="s">
        <v>42</v>
      </c>
      <c r="B18" s="3" t="s">
        <v>25</v>
      </c>
      <c r="C18" s="4" t="s">
        <v>30</v>
      </c>
      <c r="E18" s="1">
        <v>17</v>
      </c>
      <c r="F18" s="1">
        <f>SUMIF('Request Details'!A$3:A$750,'Drop Downs'!E18,'Request Details'!F$3:F$750)</f>
        <v>0</v>
      </c>
      <c r="I18" s="43"/>
    </row>
    <row r="19" spans="1:9" ht="15.75" x14ac:dyDescent="0.25">
      <c r="A19" s="3" t="s">
        <v>44</v>
      </c>
      <c r="B19" s="3" t="s">
        <v>27</v>
      </c>
      <c r="C19" s="4" t="s">
        <v>32</v>
      </c>
      <c r="E19" s="1">
        <v>18</v>
      </c>
      <c r="F19" s="1">
        <f>SUMIF('Request Details'!A$3:A$750,'Drop Downs'!E19,'Request Details'!F$3:F$750)</f>
        <v>0</v>
      </c>
      <c r="I19" s="43"/>
    </row>
    <row r="20" spans="1:9" x14ac:dyDescent="0.25">
      <c r="A20" s="3" t="s">
        <v>278</v>
      </c>
      <c r="B20" s="3" t="s">
        <v>29</v>
      </c>
      <c r="E20" s="1">
        <v>19</v>
      </c>
      <c r="F20" s="1">
        <f>SUMIF('Request Details'!A$3:A$750,'Drop Downs'!E20,'Request Details'!F$3:F$750)</f>
        <v>0</v>
      </c>
      <c r="I20" s="43"/>
    </row>
    <row r="21" spans="1:9" x14ac:dyDescent="0.25">
      <c r="A21" s="3" t="s">
        <v>46</v>
      </c>
      <c r="B21" s="3" t="s">
        <v>31</v>
      </c>
      <c r="E21" s="1">
        <v>20</v>
      </c>
      <c r="F21" s="1">
        <f>SUMIF('Request Details'!A$3:A$750,'Drop Downs'!E21,'Request Details'!F$3:F$750)</f>
        <v>0</v>
      </c>
      <c r="I21" s="43"/>
    </row>
    <row r="22" spans="1:9" x14ac:dyDescent="0.25">
      <c r="A22" s="3" t="s">
        <v>49</v>
      </c>
      <c r="B22" s="3" t="s">
        <v>33</v>
      </c>
      <c r="E22" s="1">
        <v>21</v>
      </c>
      <c r="F22" s="1">
        <f>SUMIF('Request Details'!A$3:A$750,'Drop Downs'!E22,'Request Details'!F$3:F$750)</f>
        <v>0</v>
      </c>
      <c r="I22" s="43"/>
    </row>
    <row r="23" spans="1:9" x14ac:dyDescent="0.25">
      <c r="A23" s="3" t="s">
        <v>51</v>
      </c>
      <c r="B23" s="3" t="s">
        <v>35</v>
      </c>
      <c r="E23" s="1">
        <v>22</v>
      </c>
      <c r="F23" s="1">
        <f>SUMIF('Request Details'!A$3:A$750,'Drop Downs'!E23,'Request Details'!F$3:F$750)</f>
        <v>0</v>
      </c>
      <c r="I23" s="43"/>
    </row>
    <row r="24" spans="1:9" x14ac:dyDescent="0.25">
      <c r="A24" s="3" t="s">
        <v>270</v>
      </c>
      <c r="B24" s="3" t="s">
        <v>36</v>
      </c>
      <c r="E24" s="1">
        <v>23</v>
      </c>
      <c r="F24" s="1">
        <f>SUMIF('Request Details'!A$3:A$750,'Drop Downs'!E24,'Request Details'!F$3:F$750)</f>
        <v>0</v>
      </c>
      <c r="I24" s="43"/>
    </row>
    <row r="25" spans="1:9" x14ac:dyDescent="0.25">
      <c r="A25" s="3" t="s">
        <v>272</v>
      </c>
      <c r="B25" s="3" t="s">
        <v>37</v>
      </c>
      <c r="E25" s="1">
        <v>24</v>
      </c>
      <c r="F25" s="1">
        <f>SUMIF('Request Details'!A$3:A$750,'Drop Downs'!E25,'Request Details'!F$3:F$750)</f>
        <v>0</v>
      </c>
      <c r="I25" s="43"/>
    </row>
    <row r="26" spans="1:9" x14ac:dyDescent="0.25">
      <c r="A26" s="3" t="s">
        <v>54</v>
      </c>
      <c r="B26" s="3" t="s">
        <v>38</v>
      </c>
      <c r="E26" s="1">
        <v>25</v>
      </c>
      <c r="F26" s="1">
        <f>SUMIF('Request Details'!A$3:A$750,'Drop Downs'!E26,'Request Details'!F$3:F$750)</f>
        <v>0</v>
      </c>
      <c r="I26" s="43"/>
    </row>
    <row r="27" spans="1:9" x14ac:dyDescent="0.25">
      <c r="A27" s="3" t="s">
        <v>279</v>
      </c>
      <c r="B27" s="3" t="s">
        <v>40</v>
      </c>
      <c r="E27" s="1">
        <v>26</v>
      </c>
      <c r="F27" s="1">
        <f>SUMIF('Request Details'!A$3:A$750,'Drop Downs'!E27,'Request Details'!F$3:F$750)</f>
        <v>0</v>
      </c>
      <c r="I27" s="43"/>
    </row>
    <row r="28" spans="1:9" ht="30" x14ac:dyDescent="0.25">
      <c r="A28" s="3" t="s">
        <v>276</v>
      </c>
      <c r="B28" s="3" t="s">
        <v>41</v>
      </c>
      <c r="E28" s="1">
        <v>27</v>
      </c>
      <c r="F28" s="1">
        <f>SUMIF('Request Details'!A$3:A$750,'Drop Downs'!E28,'Request Details'!F$3:F$750)</f>
        <v>0</v>
      </c>
      <c r="I28" s="43"/>
    </row>
    <row r="29" spans="1:9" x14ac:dyDescent="0.25">
      <c r="A29" s="3" t="s">
        <v>268</v>
      </c>
      <c r="B29" s="3" t="s">
        <v>132</v>
      </c>
      <c r="E29" s="1">
        <v>28</v>
      </c>
      <c r="F29" s="1">
        <f>SUMIF('Request Details'!A$3:A$750,'Drop Downs'!E29,'Request Details'!F$3:F$750)</f>
        <v>0</v>
      </c>
      <c r="I29" s="43"/>
    </row>
    <row r="30" spans="1:9" x14ac:dyDescent="0.25">
      <c r="A30" s="3" t="s">
        <v>275</v>
      </c>
      <c r="B30" s="3" t="s">
        <v>43</v>
      </c>
      <c r="E30" s="1">
        <v>29</v>
      </c>
      <c r="F30" s="1">
        <f>SUMIF('Request Details'!A$3:A$750,'Drop Downs'!E30,'Request Details'!F$3:F$750)</f>
        <v>0</v>
      </c>
      <c r="I30" s="43"/>
    </row>
    <row r="31" spans="1:9" x14ac:dyDescent="0.25">
      <c r="A31" s="3" t="s">
        <v>263</v>
      </c>
      <c r="B31" s="3" t="s">
        <v>45</v>
      </c>
      <c r="E31" s="1">
        <v>30</v>
      </c>
      <c r="F31" s="1">
        <f>SUMIF('Request Details'!A$3:A$750,'Drop Downs'!E31,'Request Details'!F$3:F$750)</f>
        <v>0</v>
      </c>
      <c r="I31" s="43"/>
    </row>
    <row r="32" spans="1:9" x14ac:dyDescent="0.25">
      <c r="A32" s="3" t="s">
        <v>273</v>
      </c>
      <c r="B32" s="3" t="s">
        <v>47</v>
      </c>
      <c r="E32" s="1">
        <v>31</v>
      </c>
      <c r="F32" s="1">
        <f>SUMIF('Request Details'!A$3:A$750,'Drop Downs'!E32,'Request Details'!F$3:F$750)</f>
        <v>0</v>
      </c>
      <c r="I32" s="43"/>
    </row>
    <row r="33" spans="1:9" x14ac:dyDescent="0.25">
      <c r="B33" s="3" t="s">
        <v>48</v>
      </c>
      <c r="E33" s="1">
        <v>32</v>
      </c>
      <c r="F33" s="1">
        <f>SUMIF('Request Details'!A$3:A$750,'Drop Downs'!E33,'Request Details'!F$3:F$750)</f>
        <v>0</v>
      </c>
      <c r="I33" s="43"/>
    </row>
    <row r="34" spans="1:9" x14ac:dyDescent="0.25">
      <c r="A34" s="41"/>
      <c r="B34" s="3" t="s">
        <v>50</v>
      </c>
      <c r="E34" s="1">
        <v>33</v>
      </c>
      <c r="F34" s="1">
        <f>SUMIF('Request Details'!A$3:A$750,'Drop Downs'!E34,'Request Details'!F$3:F$750)</f>
        <v>0</v>
      </c>
    </row>
    <row r="35" spans="1:9" x14ac:dyDescent="0.25">
      <c r="A35" s="41"/>
      <c r="B35" s="3" t="s">
        <v>52</v>
      </c>
      <c r="E35" s="1">
        <v>34</v>
      </c>
      <c r="F35" s="1">
        <f>SUMIF('Request Details'!A$3:A$750,'Drop Downs'!E35,'Request Details'!F$3:F$750)</f>
        <v>0</v>
      </c>
    </row>
    <row r="36" spans="1:9" x14ac:dyDescent="0.25">
      <c r="B36" s="3" t="s">
        <v>53</v>
      </c>
      <c r="E36" s="1">
        <v>35</v>
      </c>
      <c r="F36" s="1">
        <f>SUMIF('Request Details'!A$3:A$750,'Drop Downs'!E36,'Request Details'!F$3:F$750)</f>
        <v>0</v>
      </c>
    </row>
    <row r="37" spans="1:9" x14ac:dyDescent="0.25">
      <c r="B37" s="3" t="s">
        <v>55</v>
      </c>
      <c r="E37" s="1">
        <v>36</v>
      </c>
      <c r="F37" s="1">
        <f>SUMIF('Request Details'!A$3:A$750,'Drop Downs'!E37,'Request Details'!F$3:F$750)</f>
        <v>0</v>
      </c>
    </row>
    <row r="38" spans="1:9" x14ac:dyDescent="0.25">
      <c r="B38" s="3" t="s">
        <v>56</v>
      </c>
      <c r="E38" s="1">
        <v>37</v>
      </c>
      <c r="F38" s="1">
        <f>SUMIF('Request Details'!A$3:A$750,'Drop Downs'!E38,'Request Details'!F$3:F$750)</f>
        <v>0</v>
      </c>
    </row>
    <row r="39" spans="1:9" x14ac:dyDescent="0.25">
      <c r="B39" s="3" t="s">
        <v>57</v>
      </c>
      <c r="E39" s="1">
        <v>38</v>
      </c>
      <c r="F39" s="1">
        <f>SUMIF('Request Details'!A$3:A$750,'Drop Downs'!E39,'Request Details'!F$3:F$750)</f>
        <v>0</v>
      </c>
    </row>
    <row r="40" spans="1:9" x14ac:dyDescent="0.25">
      <c r="B40" s="3" t="s">
        <v>58</v>
      </c>
      <c r="E40" s="1"/>
      <c r="F40" s="1"/>
    </row>
    <row r="41" spans="1:9" x14ac:dyDescent="0.25">
      <c r="B41" s="3" t="s">
        <v>59</v>
      </c>
      <c r="E41" s="1"/>
    </row>
    <row r="42" spans="1:9" x14ac:dyDescent="0.25">
      <c r="B42" s="3" t="s">
        <v>60</v>
      </c>
    </row>
    <row r="43" spans="1:9" x14ac:dyDescent="0.25">
      <c r="B43" s="3" t="s">
        <v>61</v>
      </c>
    </row>
    <row r="44" spans="1:9" x14ac:dyDescent="0.25">
      <c r="B44" s="3" t="s">
        <v>62</v>
      </c>
    </row>
    <row r="45" spans="1:9" x14ac:dyDescent="0.25">
      <c r="B45" s="3" t="s">
        <v>63</v>
      </c>
    </row>
    <row r="46" spans="1:9" x14ac:dyDescent="0.25">
      <c r="B46" s="3" t="s">
        <v>64</v>
      </c>
    </row>
    <row r="47" spans="1:9" x14ac:dyDescent="0.25">
      <c r="B47" s="3" t="s">
        <v>65</v>
      </c>
    </row>
    <row r="48" spans="1:9" x14ac:dyDescent="0.25">
      <c r="B48" s="3" t="s">
        <v>66</v>
      </c>
    </row>
    <row r="49" spans="2:2" x14ac:dyDescent="0.25">
      <c r="B49" s="3" t="s">
        <v>67</v>
      </c>
    </row>
    <row r="50" spans="2:2" x14ac:dyDescent="0.25">
      <c r="B50" s="3" t="s">
        <v>68</v>
      </c>
    </row>
    <row r="51" spans="2:2" x14ac:dyDescent="0.25">
      <c r="B51" s="3" t="s">
        <v>69</v>
      </c>
    </row>
    <row r="52" spans="2:2" x14ac:dyDescent="0.25">
      <c r="B52" s="3" t="s">
        <v>70</v>
      </c>
    </row>
    <row r="53" spans="2:2" x14ac:dyDescent="0.25">
      <c r="B53" s="3" t="s">
        <v>71</v>
      </c>
    </row>
    <row r="54" spans="2:2" x14ac:dyDescent="0.25">
      <c r="B54" s="3" t="s">
        <v>72</v>
      </c>
    </row>
    <row r="55" spans="2:2" x14ac:dyDescent="0.25">
      <c r="B55" s="3" t="s">
        <v>73</v>
      </c>
    </row>
    <row r="56" spans="2:2" x14ac:dyDescent="0.25">
      <c r="B56" s="3" t="s">
        <v>74</v>
      </c>
    </row>
    <row r="57" spans="2:2" x14ac:dyDescent="0.25">
      <c r="B57" s="3" t="s">
        <v>75</v>
      </c>
    </row>
    <row r="58" spans="2:2" x14ac:dyDescent="0.25">
      <c r="B58" s="3" t="s">
        <v>105</v>
      </c>
    </row>
  </sheetData>
  <sortState xmlns:xlrd2="http://schemas.microsoft.com/office/spreadsheetml/2017/richdata2" ref="A2:A33">
    <sortCondition ref="A2"/>
  </sortState>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70"/>
  <sheetViews>
    <sheetView workbookViewId="0">
      <selection activeCell="E5" sqref="E5"/>
    </sheetView>
  </sheetViews>
  <sheetFormatPr defaultColWidth="0" defaultRowHeight="15" customHeight="1" zeroHeight="1" x14ac:dyDescent="0.25"/>
  <cols>
    <col min="1" max="2" width="3.7109375" style="9" customWidth="1"/>
    <col min="3" max="3" width="3" style="9" hidden="1" customWidth="1"/>
    <col min="4" max="4" width="99.42578125" style="9" customWidth="1"/>
    <col min="5" max="5" width="13.7109375" style="9" bestFit="1" customWidth="1"/>
    <col min="6" max="7" width="3.7109375" style="9" customWidth="1"/>
    <col min="8" max="8" width="9.140625" style="12" hidden="1" customWidth="1"/>
    <col min="9" max="28" width="0" style="9" hidden="1" customWidth="1"/>
    <col min="29" max="16384" width="9.140625" style="9" hidden="1"/>
  </cols>
  <sheetData>
    <row r="1" spans="1:19" x14ac:dyDescent="0.25">
      <c r="A1" s="10"/>
      <c r="B1" s="10"/>
      <c r="C1" s="10"/>
      <c r="D1" s="10"/>
      <c r="E1" s="10"/>
      <c r="F1" s="10"/>
      <c r="G1" s="10"/>
    </row>
    <row r="2" spans="1:19" s="12" customFormat="1" x14ac:dyDescent="0.25">
      <c r="A2" s="10"/>
      <c r="B2" s="11"/>
      <c r="C2" s="11"/>
      <c r="D2" s="86"/>
      <c r="E2" s="86"/>
      <c r="F2" s="11"/>
      <c r="G2" s="10"/>
      <c r="I2" s="9"/>
      <c r="J2" s="9"/>
      <c r="K2" s="9"/>
      <c r="L2" s="9"/>
      <c r="M2" s="9"/>
      <c r="N2" s="9"/>
      <c r="O2" s="9"/>
      <c r="P2" s="9"/>
      <c r="Q2" s="9"/>
      <c r="R2" s="9"/>
      <c r="S2" s="9"/>
    </row>
    <row r="3" spans="1:19" s="12" customFormat="1" x14ac:dyDescent="0.25">
      <c r="A3" s="10"/>
      <c r="B3" s="11"/>
      <c r="C3" s="11"/>
      <c r="D3" s="51" t="s">
        <v>76</v>
      </c>
      <c r="E3" s="52" t="s">
        <v>138</v>
      </c>
      <c r="F3" s="11"/>
      <c r="G3" s="10"/>
      <c r="I3" s="9"/>
      <c r="J3" s="9"/>
      <c r="K3" s="9"/>
      <c r="L3" s="9"/>
      <c r="M3" s="9"/>
      <c r="N3" s="9"/>
      <c r="O3" s="9"/>
      <c r="P3" s="9"/>
      <c r="Q3" s="9"/>
      <c r="R3" s="9"/>
      <c r="S3" s="9"/>
    </row>
    <row r="4" spans="1:19" s="12" customFormat="1" x14ac:dyDescent="0.25">
      <c r="A4" s="10"/>
      <c r="B4" s="11"/>
      <c r="C4" s="13"/>
      <c r="D4" s="48" t="s">
        <v>158</v>
      </c>
      <c r="E4" s="11"/>
      <c r="F4" s="11"/>
      <c r="G4" s="10"/>
      <c r="I4" s="9"/>
      <c r="J4" s="9"/>
      <c r="K4" s="9"/>
      <c r="L4" s="9"/>
      <c r="M4" s="9"/>
      <c r="N4" s="9"/>
      <c r="O4" s="9"/>
      <c r="P4" s="9"/>
      <c r="Q4" s="9"/>
      <c r="R4" s="9"/>
      <c r="S4" s="9"/>
    </row>
    <row r="5" spans="1:19" s="12" customFormat="1" ht="15.75" x14ac:dyDescent="0.25">
      <c r="A5" s="10"/>
      <c r="B5" s="11"/>
      <c r="C5" s="13">
        <v>1</v>
      </c>
      <c r="D5" s="13" t="s">
        <v>254</v>
      </c>
      <c r="E5" s="53">
        <f>IF('Request Data'!I2 = 0, 'Drop Downs'!F2, 'Request Data'!I2)</f>
        <v>0</v>
      </c>
      <c r="F5" s="11"/>
      <c r="G5" s="10"/>
      <c r="I5" s="9"/>
      <c r="J5" s="9"/>
      <c r="K5" s="9"/>
      <c r="L5" s="9"/>
      <c r="M5" s="9"/>
      <c r="N5" s="9"/>
      <c r="O5" s="9"/>
      <c r="P5" s="9"/>
      <c r="Q5" s="9"/>
      <c r="R5" s="9"/>
      <c r="S5" s="9"/>
    </row>
    <row r="6" spans="1:19" s="12" customFormat="1" ht="15.75" x14ac:dyDescent="0.25">
      <c r="A6" s="10"/>
      <c r="B6" s="11"/>
      <c r="C6" s="13">
        <v>2</v>
      </c>
      <c r="D6" s="13" t="s">
        <v>151</v>
      </c>
      <c r="E6" s="53">
        <f>IF('Request Data'!J2 = 0, 'Drop Downs'!F3, 'Request Data'!J2)</f>
        <v>0</v>
      </c>
      <c r="F6" s="11"/>
      <c r="G6" s="10"/>
      <c r="I6" s="9"/>
      <c r="J6" s="9"/>
      <c r="K6" s="9"/>
      <c r="L6" s="9"/>
      <c r="M6" s="9"/>
      <c r="N6" s="9"/>
      <c r="O6" s="9"/>
      <c r="P6" s="9"/>
      <c r="Q6" s="9"/>
      <c r="R6" s="9"/>
      <c r="S6" s="9"/>
    </row>
    <row r="7" spans="1:19" s="12" customFormat="1" ht="15.75" x14ac:dyDescent="0.25">
      <c r="A7" s="10"/>
      <c r="B7" s="11"/>
      <c r="C7" s="13">
        <v>3</v>
      </c>
      <c r="D7" s="13" t="s">
        <v>264</v>
      </c>
      <c r="E7" s="53">
        <f>IF('Request Data'!K2 = 0, 'Drop Downs'!F4, 'Request Data'!K2)</f>
        <v>0</v>
      </c>
      <c r="F7" s="11"/>
      <c r="G7" s="10"/>
      <c r="I7" s="9"/>
      <c r="J7" s="9"/>
      <c r="K7" s="9"/>
      <c r="L7" s="9"/>
      <c r="M7" s="9"/>
      <c r="N7" s="9"/>
      <c r="O7" s="9"/>
      <c r="P7" s="9"/>
      <c r="Q7" s="9"/>
      <c r="R7" s="9"/>
      <c r="S7" s="9"/>
    </row>
    <row r="8" spans="1:19" s="12" customFormat="1" ht="15.75" customHeight="1" x14ac:dyDescent="0.25">
      <c r="A8" s="10"/>
      <c r="B8" s="11"/>
      <c r="C8" s="20">
        <v>4</v>
      </c>
      <c r="D8" s="31" t="s">
        <v>186</v>
      </c>
      <c r="E8" s="53">
        <f>IF('Request Data'!L2 = 0, 'Drop Downs'!F5, 'Request Data'!L2)</f>
        <v>0</v>
      </c>
      <c r="F8" s="11"/>
      <c r="G8" s="10"/>
      <c r="I8" s="9"/>
      <c r="J8" s="9"/>
      <c r="K8" s="9"/>
      <c r="L8" s="9"/>
      <c r="M8" s="9"/>
      <c r="N8" s="9"/>
      <c r="O8" s="9"/>
      <c r="P8" s="9"/>
      <c r="Q8" s="9"/>
      <c r="R8" s="9"/>
      <c r="S8" s="9"/>
    </row>
    <row r="9" spans="1:19" s="12" customFormat="1" ht="15.75" x14ac:dyDescent="0.25">
      <c r="A9" s="10"/>
      <c r="B9" s="11"/>
      <c r="C9" s="13">
        <v>5</v>
      </c>
      <c r="D9" s="13" t="s">
        <v>185</v>
      </c>
      <c r="E9" s="53">
        <f>IF('Request Data'!M2 = 0, 'Drop Downs'!F6, 'Request Data'!M2)</f>
        <v>0</v>
      </c>
      <c r="F9" s="11"/>
      <c r="G9" s="10"/>
      <c r="I9" s="9"/>
      <c r="J9" s="9"/>
      <c r="K9" s="9"/>
      <c r="L9" s="9"/>
      <c r="M9" s="9"/>
      <c r="N9" s="9"/>
      <c r="O9" s="9"/>
      <c r="P9" s="9"/>
      <c r="Q9" s="9"/>
      <c r="R9" s="9"/>
      <c r="S9" s="9"/>
    </row>
    <row r="10" spans="1:19" s="12" customFormat="1" ht="15.75" x14ac:dyDescent="0.25">
      <c r="A10" s="10"/>
      <c r="B10" s="11"/>
      <c r="C10" s="13">
        <v>6</v>
      </c>
      <c r="D10" s="13" t="s">
        <v>216</v>
      </c>
      <c r="E10" s="53">
        <f>IF('Request Data'!N2 = 0, 'Drop Downs'!F7, 'Request Data'!N2)</f>
        <v>0</v>
      </c>
      <c r="F10" s="11"/>
      <c r="G10" s="10"/>
      <c r="I10" s="9"/>
      <c r="J10" s="9"/>
      <c r="K10" s="9"/>
      <c r="L10" s="9"/>
      <c r="M10" s="9"/>
      <c r="N10" s="9"/>
      <c r="O10" s="9"/>
      <c r="P10" s="9"/>
      <c r="Q10" s="9"/>
      <c r="R10" s="9"/>
      <c r="S10" s="9"/>
    </row>
    <row r="11" spans="1:19" s="12" customFormat="1" ht="15.75" x14ac:dyDescent="0.25">
      <c r="A11" s="10"/>
      <c r="B11" s="11"/>
      <c r="C11" s="13">
        <v>7</v>
      </c>
      <c r="D11" s="13" t="s">
        <v>187</v>
      </c>
      <c r="E11" s="53">
        <f>IF('Request Data'!O2 = 0, 'Drop Downs'!F8, 'Request Data'!O2)</f>
        <v>0</v>
      </c>
      <c r="F11" s="11"/>
      <c r="G11" s="10"/>
      <c r="I11" s="9"/>
      <c r="J11" s="9"/>
      <c r="K11" s="9"/>
      <c r="L11" s="9"/>
      <c r="M11" s="9"/>
      <c r="N11" s="9"/>
      <c r="O11" s="9"/>
      <c r="P11" s="9"/>
      <c r="Q11" s="9"/>
      <c r="R11" s="9"/>
      <c r="S11" s="9"/>
    </row>
    <row r="12" spans="1:19" s="12" customFormat="1" ht="15.75" x14ac:dyDescent="0.25">
      <c r="A12" s="10"/>
      <c r="B12" s="11"/>
      <c r="C12" s="13">
        <v>8</v>
      </c>
      <c r="D12" s="13" t="s">
        <v>188</v>
      </c>
      <c r="E12" s="53">
        <f>IF('Request Data'!P2 = 0, 'Drop Downs'!F9, 'Request Data'!P2)</f>
        <v>0</v>
      </c>
      <c r="F12" s="11"/>
      <c r="G12" s="10"/>
      <c r="I12" s="9"/>
      <c r="J12" s="9"/>
      <c r="K12" s="9"/>
      <c r="L12" s="9"/>
      <c r="M12" s="9"/>
      <c r="N12" s="9"/>
      <c r="O12" s="9"/>
      <c r="P12" s="9"/>
      <c r="Q12" s="9"/>
      <c r="R12" s="9"/>
      <c r="S12" s="9"/>
    </row>
    <row r="13" spans="1:19" s="12" customFormat="1" x14ac:dyDescent="0.25">
      <c r="A13" s="10"/>
      <c r="B13" s="11"/>
      <c r="C13" s="13"/>
      <c r="D13" s="48" t="s">
        <v>184</v>
      </c>
      <c r="E13" s="8">
        <f>SUM(E5:E12)</f>
        <v>0</v>
      </c>
      <c r="F13" s="11"/>
      <c r="G13" s="10"/>
      <c r="I13" s="9"/>
      <c r="J13" s="9"/>
      <c r="K13" s="9"/>
      <c r="L13" s="9"/>
      <c r="M13" s="9"/>
      <c r="N13" s="9"/>
      <c r="O13" s="9"/>
      <c r="P13" s="9"/>
      <c r="Q13" s="9"/>
      <c r="R13" s="9"/>
      <c r="S13" s="9"/>
    </row>
    <row r="14" spans="1:19" s="12" customFormat="1" x14ac:dyDescent="0.25">
      <c r="A14" s="10"/>
      <c r="B14" s="11"/>
      <c r="C14" s="11"/>
      <c r="D14" s="48"/>
      <c r="E14" s="11"/>
      <c r="F14" s="11"/>
      <c r="G14" s="10"/>
      <c r="I14" s="9"/>
      <c r="J14" s="9"/>
      <c r="K14" s="9"/>
      <c r="L14" s="9"/>
      <c r="M14" s="9"/>
      <c r="N14" s="9"/>
      <c r="O14" s="9"/>
      <c r="P14" s="9"/>
      <c r="Q14" s="9"/>
      <c r="R14" s="9"/>
      <c r="S14" s="9"/>
    </row>
    <row r="15" spans="1:19" s="12" customFormat="1" x14ac:dyDescent="0.25">
      <c r="A15" s="10"/>
      <c r="B15" s="11"/>
      <c r="C15" s="11"/>
      <c r="D15" s="13" t="s">
        <v>78</v>
      </c>
      <c r="E15" s="46">
        <f>'Request Data'!Q2</f>
        <v>0</v>
      </c>
      <c r="F15" s="11"/>
      <c r="G15" s="10"/>
      <c r="I15" s="9"/>
      <c r="J15" s="9"/>
      <c r="K15" s="9"/>
      <c r="L15" s="9"/>
      <c r="M15" s="9"/>
      <c r="N15" s="9"/>
      <c r="O15" s="9"/>
      <c r="P15" s="9"/>
      <c r="Q15" s="9"/>
      <c r="R15" s="9"/>
      <c r="S15" s="9"/>
    </row>
    <row r="16" spans="1:19" s="12" customFormat="1" x14ac:dyDescent="0.25">
      <c r="A16" s="10"/>
      <c r="B16" s="11"/>
      <c r="C16" s="11"/>
      <c r="D16" s="31"/>
      <c r="E16" s="28"/>
      <c r="F16" s="11"/>
      <c r="G16" s="10"/>
      <c r="I16" s="9"/>
      <c r="J16" s="9"/>
      <c r="K16" s="9"/>
      <c r="L16" s="9"/>
      <c r="M16" s="9"/>
      <c r="N16" s="9"/>
      <c r="O16" s="9"/>
      <c r="P16" s="9"/>
      <c r="Q16" s="9"/>
      <c r="R16" s="9"/>
      <c r="S16" s="9"/>
    </row>
    <row r="17" spans="1:19" s="12" customFormat="1" x14ac:dyDescent="0.25">
      <c r="A17" s="10"/>
      <c r="B17" s="10"/>
      <c r="C17" s="10"/>
      <c r="D17" s="10"/>
      <c r="E17" s="10"/>
      <c r="F17" s="10"/>
      <c r="G17" s="10"/>
      <c r="I17" s="9"/>
      <c r="J17" s="9"/>
      <c r="K17" s="9"/>
      <c r="L17" s="9"/>
      <c r="M17" s="9"/>
      <c r="N17" s="9"/>
      <c r="O17" s="9"/>
      <c r="P17" s="9"/>
      <c r="Q17" s="9"/>
      <c r="R17" s="9"/>
      <c r="S17" s="9"/>
    </row>
    <row r="18" spans="1:19" s="12" customFormat="1" hidden="1" x14ac:dyDescent="0.25">
      <c r="A18" s="9"/>
      <c r="B18" s="9"/>
      <c r="C18" s="9"/>
      <c r="D18" s="9"/>
      <c r="E18" s="9"/>
      <c r="F18" s="9"/>
      <c r="G18" s="9"/>
      <c r="I18" s="9"/>
      <c r="J18" s="9"/>
      <c r="K18" s="9"/>
      <c r="L18" s="9"/>
      <c r="M18" s="9"/>
      <c r="N18" s="9"/>
      <c r="O18" s="9"/>
      <c r="P18" s="9"/>
      <c r="Q18" s="9"/>
      <c r="R18" s="9"/>
      <c r="S18" s="9"/>
    </row>
    <row r="19" spans="1:19" s="12" customFormat="1" hidden="1" x14ac:dyDescent="0.25">
      <c r="A19" s="9"/>
      <c r="B19" s="9"/>
      <c r="C19" s="9"/>
      <c r="D19" s="9"/>
      <c r="E19" s="9"/>
      <c r="F19" s="9"/>
      <c r="G19" s="9"/>
      <c r="I19" s="9"/>
      <c r="J19" s="9"/>
      <c r="K19" s="9"/>
      <c r="L19" s="9"/>
      <c r="M19" s="9"/>
      <c r="N19" s="9"/>
      <c r="O19" s="9"/>
      <c r="P19" s="9"/>
      <c r="Q19" s="9"/>
      <c r="R19" s="9"/>
      <c r="S19" s="9"/>
    </row>
    <row r="20" spans="1:19" s="12" customFormat="1" hidden="1" x14ac:dyDescent="0.25">
      <c r="A20" s="9"/>
      <c r="B20" s="9"/>
      <c r="C20" s="9"/>
      <c r="D20" s="9"/>
      <c r="E20" s="9"/>
      <c r="F20" s="9"/>
      <c r="G20" s="9"/>
      <c r="I20" s="9"/>
      <c r="J20" s="9"/>
      <c r="K20" s="9"/>
      <c r="L20" s="9"/>
      <c r="M20" s="9"/>
      <c r="N20" s="9"/>
      <c r="O20" s="9"/>
      <c r="P20" s="9"/>
      <c r="Q20" s="9"/>
      <c r="R20" s="9"/>
      <c r="S20" s="9"/>
    </row>
    <row r="21" spans="1:19" s="12" customFormat="1" hidden="1" x14ac:dyDescent="0.25">
      <c r="A21" s="9"/>
      <c r="B21" s="9"/>
      <c r="C21" s="9"/>
      <c r="D21" s="9"/>
      <c r="E21" s="9"/>
      <c r="F21" s="9"/>
      <c r="G21" s="9"/>
      <c r="I21" s="9"/>
      <c r="J21" s="9"/>
      <c r="K21" s="9"/>
      <c r="L21" s="9"/>
      <c r="M21" s="9"/>
      <c r="N21" s="9"/>
      <c r="O21" s="9"/>
      <c r="P21" s="9"/>
      <c r="Q21" s="9"/>
      <c r="R21" s="9"/>
      <c r="S21" s="9"/>
    </row>
    <row r="22" spans="1:19" s="12" customFormat="1" hidden="1" x14ac:dyDescent="0.25">
      <c r="A22" s="9"/>
      <c r="B22" s="9"/>
      <c r="C22" s="9"/>
      <c r="D22" s="9"/>
      <c r="E22" s="9"/>
      <c r="F22" s="9"/>
      <c r="G22" s="9"/>
      <c r="I22" s="9"/>
      <c r="J22" s="9"/>
      <c r="K22" s="9"/>
      <c r="L22" s="9"/>
      <c r="M22" s="9"/>
      <c r="N22" s="9"/>
      <c r="O22" s="9"/>
      <c r="P22" s="9"/>
      <c r="Q22" s="9"/>
      <c r="R22" s="9"/>
      <c r="S22" s="9"/>
    </row>
    <row r="23" spans="1:19" s="12" customFormat="1" hidden="1" x14ac:dyDescent="0.25">
      <c r="A23" s="9"/>
      <c r="B23" s="9"/>
      <c r="C23" s="9"/>
      <c r="D23" s="9"/>
      <c r="E23" s="9"/>
      <c r="F23" s="9"/>
      <c r="G23" s="9"/>
      <c r="I23" s="9"/>
      <c r="J23" s="9"/>
      <c r="K23" s="9"/>
      <c r="L23" s="9"/>
      <c r="M23" s="9"/>
      <c r="N23" s="9"/>
      <c r="O23" s="9"/>
      <c r="P23" s="9"/>
      <c r="Q23" s="9"/>
      <c r="R23" s="9"/>
      <c r="S23" s="9"/>
    </row>
    <row r="24" spans="1:19" s="12" customFormat="1" hidden="1" x14ac:dyDescent="0.25">
      <c r="A24" s="9"/>
      <c r="B24" s="9"/>
      <c r="C24" s="9"/>
      <c r="D24" s="9"/>
      <c r="E24" s="9"/>
      <c r="F24" s="9"/>
      <c r="G24" s="9"/>
      <c r="I24" s="9"/>
      <c r="J24" s="9"/>
      <c r="K24" s="9"/>
      <c r="L24" s="9"/>
      <c r="M24" s="9"/>
      <c r="N24" s="9"/>
      <c r="O24" s="9"/>
      <c r="P24" s="9"/>
      <c r="Q24" s="9"/>
      <c r="R24" s="9"/>
      <c r="S24" s="9"/>
    </row>
    <row r="25" spans="1:19" s="12" customFormat="1" hidden="1" x14ac:dyDescent="0.25">
      <c r="A25" s="9"/>
      <c r="B25" s="9"/>
      <c r="C25" s="9"/>
      <c r="D25" s="9"/>
      <c r="E25" s="9"/>
      <c r="F25" s="9"/>
      <c r="G25" s="9"/>
      <c r="I25" s="9"/>
      <c r="J25" s="9"/>
      <c r="K25" s="9"/>
      <c r="L25" s="9"/>
      <c r="M25" s="9"/>
      <c r="N25" s="9"/>
      <c r="O25" s="9"/>
      <c r="P25" s="9"/>
      <c r="Q25" s="9"/>
      <c r="R25" s="9"/>
      <c r="S25" s="9"/>
    </row>
    <row r="26" spans="1:19" s="12" customFormat="1" hidden="1" x14ac:dyDescent="0.25">
      <c r="A26" s="9"/>
      <c r="B26" s="9"/>
      <c r="C26" s="9"/>
      <c r="D26" s="9"/>
      <c r="E26" s="9"/>
      <c r="F26" s="9"/>
      <c r="G26" s="9"/>
      <c r="I26" s="9"/>
      <c r="J26" s="9"/>
      <c r="K26" s="9"/>
      <c r="L26" s="9"/>
      <c r="M26" s="9"/>
      <c r="N26" s="9"/>
      <c r="O26" s="9"/>
      <c r="P26" s="9"/>
      <c r="Q26" s="9"/>
      <c r="R26" s="9"/>
      <c r="S26" s="9"/>
    </row>
    <row r="27" spans="1:19" s="12" customFormat="1" hidden="1" x14ac:dyDescent="0.25">
      <c r="A27" s="9"/>
      <c r="B27" s="9"/>
      <c r="C27" s="9"/>
      <c r="D27" s="9"/>
      <c r="E27" s="9"/>
      <c r="F27" s="9"/>
      <c r="G27" s="9"/>
      <c r="I27" s="9"/>
      <c r="J27" s="9"/>
      <c r="K27" s="9"/>
      <c r="L27" s="9"/>
      <c r="M27" s="9"/>
      <c r="N27" s="9"/>
      <c r="O27" s="9"/>
      <c r="P27" s="9"/>
      <c r="Q27" s="9"/>
      <c r="R27" s="9"/>
      <c r="S27" s="9"/>
    </row>
    <row r="28" spans="1:19" s="12" customFormat="1" hidden="1" x14ac:dyDescent="0.25">
      <c r="A28" s="9"/>
      <c r="B28" s="9"/>
      <c r="C28" s="9"/>
      <c r="D28" s="9"/>
      <c r="E28" s="9"/>
      <c r="F28" s="9"/>
      <c r="G28" s="9"/>
      <c r="I28" s="9"/>
      <c r="J28" s="9"/>
      <c r="K28" s="9"/>
      <c r="L28" s="9"/>
      <c r="M28" s="9"/>
      <c r="N28" s="9"/>
      <c r="O28" s="9"/>
      <c r="P28" s="9"/>
      <c r="Q28" s="9"/>
      <c r="R28" s="9"/>
      <c r="S28" s="9"/>
    </row>
    <row r="29" spans="1:19" hidden="1" x14ac:dyDescent="0.25"/>
    <row r="30" spans="1:19" hidden="1" x14ac:dyDescent="0.25"/>
    <row r="31" spans="1:19" hidden="1" x14ac:dyDescent="0.25"/>
    <row r="32" spans="1: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sheetData>
  <sheetProtection password="E909" sheet="1" objects="1" scenarios="1" selectLockedCells="1"/>
  <mergeCells count="1">
    <mergeCell ref="D2:E2"/>
  </mergeCells>
  <pageMargins left="0.25" right="0.25" top="0.25" bottom="0.25" header="0.3" footer="0.3"/>
  <pageSetup fitToHeight="0" orientation="landscape" horizontalDpi="4294967295" verticalDpi="4294967295" r:id="rId1"/>
  <ignoredErrors>
    <ignoredError sqref="E1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69"/>
  <sheetViews>
    <sheetView workbookViewId="0">
      <selection activeCell="E5" sqref="E5"/>
    </sheetView>
  </sheetViews>
  <sheetFormatPr defaultColWidth="0" defaultRowHeight="15" customHeight="1" zeroHeight="1" x14ac:dyDescent="0.25"/>
  <cols>
    <col min="1" max="2" width="3.7109375" style="9" customWidth="1"/>
    <col min="3" max="3" width="4.85546875" style="9" hidden="1" customWidth="1"/>
    <col min="4" max="4" width="113.42578125" style="9" customWidth="1"/>
    <col min="5" max="5" width="13.7109375" style="9" bestFit="1" customWidth="1"/>
    <col min="6" max="7" width="3.7109375" style="9" customWidth="1"/>
    <col min="8" max="8" width="9.140625" style="12" hidden="1" customWidth="1"/>
    <col min="9" max="28" width="0" style="9" hidden="1" customWidth="1"/>
    <col min="29" max="16384" width="9.140625" style="9" hidden="1"/>
  </cols>
  <sheetData>
    <row r="1" spans="1:19" x14ac:dyDescent="0.25">
      <c r="A1" s="10"/>
      <c r="B1" s="10"/>
      <c r="C1" s="10"/>
      <c r="D1" s="10"/>
      <c r="E1" s="10"/>
      <c r="F1" s="10"/>
      <c r="G1" s="10"/>
    </row>
    <row r="2" spans="1:19" s="12" customFormat="1" x14ac:dyDescent="0.25">
      <c r="A2" s="10"/>
      <c r="B2" s="11"/>
      <c r="C2" s="11"/>
      <c r="D2" s="86"/>
      <c r="E2" s="86"/>
      <c r="F2" s="11"/>
      <c r="G2" s="10"/>
      <c r="I2" s="9"/>
      <c r="J2" s="9"/>
      <c r="K2" s="9"/>
      <c r="L2" s="9"/>
      <c r="M2" s="9"/>
      <c r="N2" s="9"/>
      <c r="O2" s="9"/>
      <c r="P2" s="9"/>
      <c r="Q2" s="9"/>
      <c r="R2" s="9"/>
      <c r="S2" s="9"/>
    </row>
    <row r="3" spans="1:19" s="12" customFormat="1" x14ac:dyDescent="0.25">
      <c r="A3" s="10"/>
      <c r="B3" s="11"/>
      <c r="C3" s="11"/>
      <c r="D3" s="48" t="s">
        <v>157</v>
      </c>
      <c r="E3" s="52" t="s">
        <v>138</v>
      </c>
      <c r="F3" s="11"/>
      <c r="G3" s="10"/>
      <c r="I3" s="9"/>
      <c r="J3" s="9"/>
      <c r="K3" s="9"/>
      <c r="L3" s="9"/>
      <c r="M3" s="9"/>
      <c r="N3" s="9"/>
      <c r="O3" s="9"/>
      <c r="P3" s="9"/>
      <c r="Q3" s="9"/>
      <c r="R3" s="9"/>
      <c r="S3" s="9"/>
    </row>
    <row r="4" spans="1:19" s="12" customFormat="1" ht="28.5" customHeight="1" x14ac:dyDescent="0.25">
      <c r="A4" s="10"/>
      <c r="B4" s="11"/>
      <c r="C4" s="11"/>
      <c r="D4" s="50" t="s">
        <v>150</v>
      </c>
      <c r="E4" s="16"/>
      <c r="F4" s="11"/>
      <c r="G4" s="10"/>
      <c r="I4" s="9"/>
      <c r="J4" s="9"/>
      <c r="K4" s="9"/>
      <c r="L4" s="9"/>
      <c r="M4" s="9"/>
      <c r="N4" s="9"/>
      <c r="O4" s="9"/>
      <c r="P4" s="9"/>
      <c r="Q4" s="9"/>
      <c r="R4" s="9"/>
      <c r="S4" s="9"/>
    </row>
    <row r="5" spans="1:19" s="12" customFormat="1" ht="15.75" x14ac:dyDescent="0.25">
      <c r="A5" s="10"/>
      <c r="B5" s="11"/>
      <c r="C5" s="13">
        <v>9</v>
      </c>
      <c r="D5" s="13" t="s">
        <v>282</v>
      </c>
      <c r="E5" s="53">
        <f>IF('Request Data'!R2 = 0, 'Drop Downs'!F10, 'Request Data'!R2)</f>
        <v>0</v>
      </c>
      <c r="F5" s="11"/>
      <c r="G5" s="10"/>
      <c r="I5" s="9"/>
      <c r="J5" s="9"/>
      <c r="K5" s="9"/>
      <c r="L5" s="9"/>
      <c r="M5" s="9"/>
      <c r="N5" s="9"/>
      <c r="O5" s="9"/>
      <c r="P5" s="9"/>
      <c r="Q5" s="9"/>
      <c r="R5" s="9"/>
      <c r="S5" s="9"/>
    </row>
    <row r="6" spans="1:19" s="12" customFormat="1" ht="15.75" x14ac:dyDescent="0.25">
      <c r="A6" s="10"/>
      <c r="B6" s="11"/>
      <c r="C6" s="13">
        <v>10</v>
      </c>
      <c r="D6" s="13" t="s">
        <v>283</v>
      </c>
      <c r="E6" s="53">
        <f>IF('Request Data'!S2 = 0, 'Drop Downs'!F11, 'Request Data'!S2)</f>
        <v>0</v>
      </c>
      <c r="F6" s="11"/>
      <c r="G6" s="10"/>
      <c r="I6" s="9"/>
      <c r="J6" s="9"/>
      <c r="K6" s="9"/>
      <c r="L6" s="9"/>
      <c r="M6" s="9"/>
      <c r="N6" s="9"/>
      <c r="O6" s="9"/>
      <c r="P6" s="9"/>
      <c r="Q6" s="9"/>
      <c r="R6" s="9"/>
      <c r="S6" s="9"/>
    </row>
    <row r="7" spans="1:19" s="12" customFormat="1" ht="15.75" x14ac:dyDescent="0.25">
      <c r="A7" s="10"/>
      <c r="B7" s="11"/>
      <c r="C7" s="13">
        <v>11</v>
      </c>
      <c r="D7" s="13" t="s">
        <v>284</v>
      </c>
      <c r="E7" s="53">
        <f>IF('Request Data'!T2 = 0, 'Drop Downs'!F12, 'Request Data'!T2)</f>
        <v>0</v>
      </c>
      <c r="F7" s="11"/>
      <c r="G7" s="10"/>
      <c r="I7" s="9"/>
      <c r="J7" s="9"/>
      <c r="K7" s="9"/>
      <c r="L7" s="9"/>
      <c r="M7" s="9"/>
      <c r="N7" s="9"/>
      <c r="O7" s="9"/>
      <c r="P7" s="9"/>
      <c r="Q7" s="9"/>
      <c r="R7" s="9"/>
      <c r="S7" s="9"/>
    </row>
    <row r="8" spans="1:19" s="12" customFormat="1" ht="15.75" x14ac:dyDescent="0.25">
      <c r="A8" s="10"/>
      <c r="B8" s="11"/>
      <c r="C8" s="13">
        <v>12</v>
      </c>
      <c r="D8" s="13" t="s">
        <v>152</v>
      </c>
      <c r="E8" s="53">
        <f>IF('Request Data'!U2 = 0, 'Drop Downs'!F13, 'Request Data'!U2)</f>
        <v>0</v>
      </c>
      <c r="F8" s="11"/>
      <c r="G8" s="10"/>
      <c r="I8" s="9"/>
      <c r="J8" s="9"/>
      <c r="K8" s="9"/>
      <c r="L8" s="9"/>
      <c r="M8" s="9"/>
      <c r="N8" s="9"/>
      <c r="O8" s="9"/>
      <c r="P8" s="9"/>
      <c r="Q8" s="9"/>
      <c r="R8" s="9"/>
      <c r="S8" s="9"/>
    </row>
    <row r="9" spans="1:19" s="12" customFormat="1" ht="15.75" x14ac:dyDescent="0.25">
      <c r="A9" s="10"/>
      <c r="B9" s="11"/>
      <c r="C9" s="13">
        <v>13</v>
      </c>
      <c r="D9" s="13" t="s">
        <v>153</v>
      </c>
      <c r="E9" s="53">
        <f>IF('Request Data'!V2 = 0, 'Drop Downs'!F14, 'Request Data'!V2)</f>
        <v>0</v>
      </c>
      <c r="F9" s="11"/>
      <c r="G9" s="10"/>
      <c r="I9" s="9"/>
      <c r="J9" s="9"/>
      <c r="K9" s="9"/>
      <c r="L9" s="9"/>
      <c r="M9" s="9"/>
      <c r="N9" s="9"/>
      <c r="O9" s="9"/>
      <c r="P9" s="9"/>
      <c r="Q9" s="9"/>
      <c r="R9" s="9"/>
      <c r="S9" s="9"/>
    </row>
    <row r="10" spans="1:19" s="12" customFormat="1" ht="15.75" x14ac:dyDescent="0.25">
      <c r="A10" s="10"/>
      <c r="B10" s="11"/>
      <c r="C10" s="13">
        <v>14</v>
      </c>
      <c r="D10" s="13" t="s">
        <v>154</v>
      </c>
      <c r="E10" s="53">
        <f>IF('Request Data'!W2 = 0, 'Drop Downs'!F15, 'Request Data'!W2)</f>
        <v>0</v>
      </c>
      <c r="F10" s="11"/>
      <c r="G10" s="10"/>
      <c r="I10" s="9"/>
      <c r="J10" s="9"/>
      <c r="K10" s="9"/>
      <c r="L10" s="9"/>
      <c r="M10" s="9"/>
      <c r="N10" s="9"/>
      <c r="O10" s="9"/>
      <c r="P10" s="9"/>
      <c r="Q10" s="9"/>
      <c r="R10" s="9"/>
      <c r="S10" s="9"/>
    </row>
    <row r="11" spans="1:19" s="12" customFormat="1" ht="15.75" x14ac:dyDescent="0.25">
      <c r="A11" s="10"/>
      <c r="B11" s="11"/>
      <c r="C11" s="13">
        <v>15</v>
      </c>
      <c r="D11" s="13" t="s">
        <v>189</v>
      </c>
      <c r="E11" s="53">
        <f>IF('Request Data'!X2 = 0, 'Drop Downs'!F16, 'Request Data'!X2)</f>
        <v>0</v>
      </c>
      <c r="F11" s="11"/>
      <c r="G11" s="10"/>
      <c r="I11" s="9"/>
      <c r="J11" s="9"/>
      <c r="K11" s="9"/>
      <c r="L11" s="9"/>
      <c r="M11" s="9"/>
      <c r="N11" s="9"/>
      <c r="O11" s="9"/>
      <c r="P11" s="9"/>
      <c r="Q11" s="9"/>
      <c r="R11" s="9"/>
      <c r="S11" s="9"/>
    </row>
    <row r="12" spans="1:19" s="12" customFormat="1" ht="15.75" x14ac:dyDescent="0.25">
      <c r="A12" s="10"/>
      <c r="B12" s="11"/>
      <c r="C12" s="13">
        <v>16</v>
      </c>
      <c r="D12" s="13" t="s">
        <v>190</v>
      </c>
      <c r="E12" s="53">
        <f>IF('Request Data'!Y2 = 0, 'Drop Downs'!F17, 'Request Data'!Y2)</f>
        <v>0</v>
      </c>
      <c r="F12" s="11"/>
      <c r="G12" s="10"/>
      <c r="I12" s="9"/>
      <c r="J12" s="9"/>
      <c r="K12" s="9"/>
      <c r="L12" s="9"/>
      <c r="M12" s="9"/>
      <c r="N12" s="9"/>
      <c r="O12" s="9"/>
      <c r="P12" s="9"/>
      <c r="Q12" s="9"/>
      <c r="R12" s="9"/>
      <c r="S12" s="9"/>
    </row>
    <row r="13" spans="1:19" s="12" customFormat="1" ht="15.75" x14ac:dyDescent="0.25">
      <c r="A13" s="10"/>
      <c r="B13" s="11"/>
      <c r="C13" s="13">
        <v>17</v>
      </c>
      <c r="D13" s="13" t="s">
        <v>191</v>
      </c>
      <c r="E13" s="53">
        <f>IF('Request Data'!Z2 = 0, 'Drop Downs'!F18, 'Request Data'!Z2)</f>
        <v>0</v>
      </c>
      <c r="F13" s="11"/>
      <c r="G13" s="10"/>
      <c r="I13" s="9"/>
      <c r="J13" s="9"/>
      <c r="K13" s="9"/>
      <c r="L13" s="9"/>
      <c r="M13" s="9"/>
      <c r="N13" s="9"/>
      <c r="O13" s="9"/>
      <c r="P13" s="9"/>
      <c r="Q13" s="9"/>
      <c r="R13" s="9"/>
      <c r="S13" s="9"/>
    </row>
    <row r="14" spans="1:19" s="12" customFormat="1" ht="15.75" x14ac:dyDescent="0.25">
      <c r="A14" s="10"/>
      <c r="B14" s="11"/>
      <c r="C14" s="13">
        <v>18</v>
      </c>
      <c r="D14" s="13" t="s">
        <v>192</v>
      </c>
      <c r="E14" s="53">
        <f>IF('Request Data'!AA2 = 0, 'Drop Downs'!F19, 'Request Data'!AA2)</f>
        <v>0</v>
      </c>
      <c r="F14" s="11"/>
      <c r="G14" s="10"/>
      <c r="I14" s="9"/>
      <c r="J14" s="9"/>
      <c r="K14" s="9"/>
      <c r="L14" s="9"/>
      <c r="M14" s="9"/>
      <c r="N14" s="9"/>
      <c r="O14" s="9"/>
      <c r="P14" s="9"/>
      <c r="Q14" s="9"/>
      <c r="R14" s="9"/>
      <c r="S14" s="9"/>
    </row>
    <row r="15" spans="1:19" s="12" customFormat="1" ht="15.75" x14ac:dyDescent="0.25">
      <c r="A15" s="10"/>
      <c r="B15" s="11"/>
      <c r="C15" s="13">
        <v>19</v>
      </c>
      <c r="D15" s="13" t="s">
        <v>193</v>
      </c>
      <c r="E15" s="53">
        <f>IF('Request Data'!AB2 = 0, 'Drop Downs'!F20, 'Request Data'!AB2)</f>
        <v>0</v>
      </c>
      <c r="F15" s="11"/>
      <c r="G15" s="10"/>
      <c r="I15" s="9"/>
      <c r="J15" s="9"/>
      <c r="K15" s="9"/>
      <c r="L15" s="9"/>
      <c r="M15" s="9"/>
      <c r="N15" s="9"/>
      <c r="O15" s="9"/>
      <c r="P15" s="9"/>
      <c r="Q15" s="9"/>
      <c r="R15" s="9"/>
      <c r="S15" s="9"/>
    </row>
    <row r="16" spans="1:19" s="12" customFormat="1" ht="15.75" x14ac:dyDescent="0.25">
      <c r="A16" s="10"/>
      <c r="B16" s="11"/>
      <c r="C16" s="13">
        <v>20</v>
      </c>
      <c r="D16" s="13" t="s">
        <v>194</v>
      </c>
      <c r="E16" s="53">
        <f>IF('Request Data'!AC2 = 0, 'Drop Downs'!F21, 'Request Data'!AC2)</f>
        <v>0</v>
      </c>
      <c r="F16" s="11"/>
      <c r="G16" s="10"/>
      <c r="I16" s="9"/>
      <c r="J16" s="9"/>
      <c r="K16" s="9"/>
      <c r="L16" s="9"/>
      <c r="M16" s="9"/>
      <c r="N16" s="9"/>
      <c r="O16" s="9"/>
      <c r="P16" s="9"/>
      <c r="Q16" s="9"/>
      <c r="R16" s="9"/>
      <c r="S16" s="9"/>
    </row>
    <row r="17" spans="1:19" s="12" customFormat="1" x14ac:dyDescent="0.25">
      <c r="A17" s="10"/>
      <c r="B17" s="11"/>
      <c r="C17" s="11"/>
      <c r="D17" s="14" t="s">
        <v>139</v>
      </c>
      <c r="E17" s="5"/>
      <c r="F17" s="11"/>
      <c r="G17" s="10"/>
      <c r="I17" s="9"/>
      <c r="J17" s="9"/>
      <c r="K17" s="9"/>
      <c r="L17" s="9"/>
      <c r="M17" s="9"/>
      <c r="N17" s="9"/>
      <c r="O17" s="9"/>
      <c r="P17" s="9"/>
      <c r="Q17" s="9"/>
      <c r="R17" s="9"/>
      <c r="S17" s="9"/>
    </row>
    <row r="18" spans="1:19" s="12" customFormat="1" x14ac:dyDescent="0.25">
      <c r="A18" s="10"/>
      <c r="B18" s="11"/>
      <c r="C18" s="11"/>
      <c r="D18" s="48" t="s">
        <v>195</v>
      </c>
      <c r="E18" s="32">
        <f>SUM(E5:E16)</f>
        <v>0</v>
      </c>
      <c r="F18" s="11"/>
      <c r="G18" s="10"/>
      <c r="I18" s="9"/>
      <c r="J18" s="9"/>
      <c r="K18" s="9"/>
      <c r="L18" s="9"/>
      <c r="M18" s="9"/>
      <c r="N18" s="9"/>
      <c r="O18" s="9"/>
      <c r="P18" s="9"/>
      <c r="Q18" s="9"/>
      <c r="R18" s="9"/>
      <c r="S18" s="9"/>
    </row>
    <row r="19" spans="1:19" s="12" customFormat="1" x14ac:dyDescent="0.25">
      <c r="A19" s="10"/>
      <c r="B19" s="11"/>
      <c r="C19" s="11"/>
      <c r="D19" s="48"/>
      <c r="E19" s="11"/>
      <c r="F19" s="11"/>
      <c r="G19" s="10"/>
      <c r="I19" s="9"/>
      <c r="J19" s="9"/>
      <c r="K19" s="9"/>
      <c r="L19" s="9"/>
      <c r="M19" s="9"/>
      <c r="N19" s="9"/>
      <c r="O19" s="9"/>
      <c r="P19" s="9"/>
      <c r="Q19" s="9"/>
      <c r="R19" s="9"/>
      <c r="S19" s="9"/>
    </row>
    <row r="20" spans="1:19" s="12" customFormat="1" x14ac:dyDescent="0.25">
      <c r="A20" s="10"/>
      <c r="B20" s="11"/>
      <c r="C20" s="11"/>
      <c r="D20" s="13" t="s">
        <v>140</v>
      </c>
      <c r="E20" s="46">
        <f>'Request Data'!AD2</f>
        <v>0</v>
      </c>
      <c r="F20" s="11"/>
      <c r="G20" s="10"/>
      <c r="I20" s="9"/>
      <c r="J20" s="9"/>
      <c r="K20" s="9"/>
      <c r="L20" s="9"/>
      <c r="M20" s="9"/>
      <c r="N20" s="9"/>
      <c r="O20" s="9"/>
      <c r="P20" s="9"/>
      <c r="Q20" s="9"/>
      <c r="R20" s="9"/>
      <c r="S20" s="9"/>
    </row>
    <row r="21" spans="1:19" s="12" customFormat="1" x14ac:dyDescent="0.25">
      <c r="A21" s="10"/>
      <c r="B21" s="11"/>
      <c r="C21" s="11"/>
      <c r="D21" s="13" t="s">
        <v>79</v>
      </c>
      <c r="E21" s="46">
        <f>'Request Data'!AE2</f>
        <v>0</v>
      </c>
      <c r="F21" s="11"/>
      <c r="G21" s="10"/>
      <c r="I21" s="9"/>
      <c r="J21" s="9"/>
      <c r="K21" s="9"/>
      <c r="L21" s="9"/>
      <c r="M21" s="9"/>
      <c r="N21" s="9"/>
      <c r="O21" s="9"/>
      <c r="P21" s="9"/>
      <c r="Q21" s="9"/>
      <c r="R21" s="9"/>
      <c r="S21" s="9"/>
    </row>
    <row r="22" spans="1:19" s="12" customFormat="1" x14ac:dyDescent="0.25">
      <c r="A22" s="10"/>
      <c r="B22" s="11"/>
      <c r="C22" s="11"/>
      <c r="D22" s="13" t="s">
        <v>80</v>
      </c>
      <c r="E22" s="11"/>
      <c r="F22" s="11"/>
      <c r="G22" s="10"/>
      <c r="I22" s="9"/>
      <c r="J22" s="9"/>
      <c r="K22" s="9"/>
      <c r="L22" s="9"/>
      <c r="M22" s="9"/>
      <c r="N22" s="9"/>
      <c r="O22" s="9"/>
      <c r="P22" s="9"/>
      <c r="Q22" s="9"/>
      <c r="R22" s="9"/>
      <c r="S22" s="9"/>
    </row>
    <row r="23" spans="1:19" s="12" customFormat="1" x14ac:dyDescent="0.25">
      <c r="A23" s="10"/>
      <c r="B23" s="11"/>
      <c r="C23" s="11"/>
      <c r="D23" s="87" t="str">
        <f>IF('Request Data'!AF2="", "", 'Request Data'!AF2)</f>
        <v/>
      </c>
      <c r="E23" s="88"/>
      <c r="F23" s="11"/>
      <c r="G23" s="10"/>
      <c r="I23" s="9"/>
      <c r="J23" s="9"/>
      <c r="K23" s="9"/>
      <c r="L23" s="9"/>
      <c r="M23" s="9"/>
      <c r="N23" s="9"/>
      <c r="O23" s="9"/>
      <c r="P23" s="9"/>
      <c r="Q23" s="9"/>
      <c r="R23" s="9"/>
      <c r="S23" s="9"/>
    </row>
    <row r="24" spans="1:19" s="12" customFormat="1" x14ac:dyDescent="0.25">
      <c r="A24" s="10"/>
      <c r="B24" s="11"/>
      <c r="C24" s="11"/>
      <c r="D24" s="89"/>
      <c r="E24" s="90"/>
      <c r="F24" s="11"/>
      <c r="G24" s="10"/>
      <c r="I24" s="9"/>
      <c r="J24" s="9"/>
      <c r="K24" s="9"/>
      <c r="L24" s="9"/>
      <c r="M24" s="9"/>
      <c r="N24" s="9"/>
      <c r="O24" s="9"/>
      <c r="P24" s="9"/>
      <c r="Q24" s="9"/>
      <c r="R24" s="9"/>
      <c r="S24" s="9"/>
    </row>
    <row r="25" spans="1:19" s="12" customFormat="1" x14ac:dyDescent="0.25">
      <c r="A25" s="10"/>
      <c r="B25" s="11"/>
      <c r="C25" s="11"/>
      <c r="D25" s="91"/>
      <c r="E25" s="92"/>
      <c r="F25" s="11"/>
      <c r="G25" s="10"/>
      <c r="I25" s="9"/>
      <c r="J25" s="9"/>
      <c r="K25" s="9"/>
      <c r="L25" s="9"/>
      <c r="M25" s="9"/>
      <c r="N25" s="9"/>
      <c r="O25" s="9"/>
      <c r="P25" s="9"/>
      <c r="Q25" s="9"/>
      <c r="R25" s="9"/>
      <c r="S25" s="9"/>
    </row>
    <row r="26" spans="1:19" s="12" customFormat="1" x14ac:dyDescent="0.25">
      <c r="A26" s="10"/>
      <c r="B26" s="11"/>
      <c r="C26" s="11"/>
      <c r="D26" s="48"/>
      <c r="E26" s="11"/>
      <c r="F26" s="11"/>
      <c r="G26" s="10"/>
      <c r="I26" s="9"/>
      <c r="J26" s="9"/>
      <c r="K26" s="9"/>
      <c r="L26" s="9"/>
      <c r="M26" s="9"/>
      <c r="N26" s="9"/>
      <c r="O26" s="9"/>
      <c r="P26" s="9"/>
      <c r="Q26" s="9"/>
      <c r="R26" s="9"/>
      <c r="S26" s="9"/>
    </row>
    <row r="27" spans="1:19" s="12" customFormat="1" x14ac:dyDescent="0.25">
      <c r="A27" s="10"/>
      <c r="B27" s="10"/>
      <c r="C27" s="10"/>
      <c r="D27" s="10"/>
      <c r="E27" s="10"/>
      <c r="F27" s="10"/>
      <c r="G27" s="10"/>
      <c r="I27" s="9"/>
      <c r="J27" s="9"/>
      <c r="K27" s="9"/>
      <c r="L27" s="9"/>
      <c r="M27" s="9"/>
      <c r="N27" s="9"/>
      <c r="O27" s="9"/>
      <c r="P27" s="9"/>
      <c r="Q27" s="9"/>
      <c r="R27" s="9"/>
      <c r="S27" s="9"/>
    </row>
    <row r="28" spans="1:19" s="12" customFormat="1" hidden="1" x14ac:dyDescent="0.25">
      <c r="A28" s="9"/>
      <c r="B28" s="9"/>
      <c r="C28" s="9"/>
      <c r="D28" s="9"/>
      <c r="E28" s="9"/>
      <c r="F28" s="9"/>
      <c r="G28" s="9"/>
      <c r="I28" s="9"/>
      <c r="J28" s="9"/>
      <c r="K28" s="9"/>
      <c r="L28" s="9"/>
      <c r="M28" s="9"/>
      <c r="N28" s="9"/>
      <c r="O28" s="9"/>
      <c r="P28" s="9"/>
      <c r="Q28" s="9"/>
      <c r="R28" s="9"/>
      <c r="S28" s="9"/>
    </row>
    <row r="29" spans="1:19" s="12" customFormat="1" hidden="1" x14ac:dyDescent="0.25">
      <c r="A29" s="9"/>
      <c r="B29" s="9"/>
      <c r="C29" s="9"/>
      <c r="D29" s="9"/>
      <c r="E29" s="9"/>
      <c r="F29" s="9"/>
      <c r="G29" s="9"/>
      <c r="I29" s="9"/>
      <c r="J29" s="9"/>
      <c r="K29" s="9"/>
      <c r="L29" s="9"/>
      <c r="M29" s="9"/>
      <c r="N29" s="9"/>
      <c r="O29" s="9"/>
      <c r="P29" s="9"/>
      <c r="Q29" s="9"/>
      <c r="R29" s="9"/>
      <c r="S29" s="9"/>
    </row>
    <row r="30" spans="1:19" s="12" customFormat="1" hidden="1" x14ac:dyDescent="0.25">
      <c r="A30" s="9"/>
      <c r="B30" s="9"/>
      <c r="C30" s="9"/>
      <c r="D30" s="9"/>
      <c r="E30" s="9"/>
      <c r="F30" s="9"/>
      <c r="G30" s="9"/>
      <c r="I30" s="9"/>
      <c r="J30" s="9"/>
      <c r="K30" s="9"/>
      <c r="L30" s="9"/>
      <c r="M30" s="9"/>
      <c r="N30" s="9"/>
      <c r="O30" s="9"/>
      <c r="P30" s="9"/>
      <c r="Q30" s="9"/>
      <c r="R30" s="9"/>
      <c r="S30" s="9"/>
    </row>
    <row r="31" spans="1:19" s="12" customFormat="1" hidden="1" x14ac:dyDescent="0.25">
      <c r="A31" s="9"/>
      <c r="B31" s="9"/>
      <c r="C31" s="9"/>
      <c r="D31" s="9"/>
      <c r="E31" s="9"/>
      <c r="F31" s="9"/>
      <c r="G31" s="9"/>
      <c r="I31" s="9"/>
      <c r="J31" s="9"/>
      <c r="K31" s="9"/>
      <c r="L31" s="9"/>
      <c r="M31" s="9"/>
      <c r="N31" s="9"/>
      <c r="O31" s="9"/>
      <c r="P31" s="9"/>
      <c r="Q31" s="9"/>
      <c r="R31" s="9"/>
      <c r="S31" s="9"/>
    </row>
    <row r="32" spans="1:19" s="12" customFormat="1" hidden="1" x14ac:dyDescent="0.25">
      <c r="A32" s="9"/>
      <c r="B32" s="9"/>
      <c r="C32" s="9"/>
      <c r="D32" s="9"/>
      <c r="E32" s="9"/>
      <c r="F32" s="9"/>
      <c r="G32" s="9"/>
      <c r="I32" s="9"/>
      <c r="J32" s="9"/>
      <c r="K32" s="9"/>
      <c r="L32" s="9"/>
      <c r="M32" s="9"/>
      <c r="N32" s="9"/>
      <c r="O32" s="9"/>
      <c r="P32" s="9"/>
      <c r="Q32" s="9"/>
      <c r="R32" s="9"/>
      <c r="S32" s="9"/>
    </row>
    <row r="33" spans="1:19" s="12" customFormat="1" hidden="1" x14ac:dyDescent="0.25">
      <c r="A33" s="9"/>
      <c r="B33" s="9"/>
      <c r="C33" s="9"/>
      <c r="D33" s="9"/>
      <c r="E33" s="9"/>
      <c r="F33" s="9"/>
      <c r="G33" s="9"/>
      <c r="I33" s="9"/>
      <c r="J33" s="9"/>
      <c r="K33" s="9"/>
      <c r="L33" s="9"/>
      <c r="M33" s="9"/>
      <c r="N33" s="9"/>
      <c r="O33" s="9"/>
      <c r="P33" s="9"/>
      <c r="Q33" s="9"/>
      <c r="R33" s="9"/>
      <c r="S33" s="9"/>
    </row>
    <row r="34" spans="1:19" s="12" customFormat="1" hidden="1" x14ac:dyDescent="0.25">
      <c r="A34" s="9"/>
      <c r="B34" s="9"/>
      <c r="C34" s="9"/>
      <c r="D34" s="9"/>
      <c r="E34" s="9"/>
      <c r="F34" s="9"/>
      <c r="G34" s="9"/>
      <c r="I34" s="9"/>
      <c r="J34" s="9"/>
      <c r="K34" s="9"/>
      <c r="L34" s="9"/>
      <c r="M34" s="9"/>
      <c r="N34" s="9"/>
      <c r="O34" s="9"/>
      <c r="P34" s="9"/>
      <c r="Q34" s="9"/>
      <c r="R34" s="9"/>
      <c r="S34" s="9"/>
    </row>
    <row r="35" spans="1:19" s="12" customFormat="1" hidden="1" x14ac:dyDescent="0.25">
      <c r="A35" s="9"/>
      <c r="B35" s="9"/>
      <c r="C35" s="9"/>
      <c r="D35" s="9"/>
      <c r="E35" s="9"/>
      <c r="F35" s="9"/>
      <c r="G35" s="9"/>
      <c r="I35" s="9"/>
      <c r="J35" s="9"/>
      <c r="K35" s="9"/>
      <c r="L35" s="9"/>
      <c r="M35" s="9"/>
      <c r="N35" s="9"/>
      <c r="O35" s="9"/>
      <c r="P35" s="9"/>
      <c r="Q35" s="9"/>
      <c r="R35" s="9"/>
      <c r="S35" s="9"/>
    </row>
    <row r="36" spans="1:19" s="12" customFormat="1" hidden="1" x14ac:dyDescent="0.25">
      <c r="A36" s="9"/>
      <c r="B36" s="9"/>
      <c r="C36" s="9"/>
      <c r="D36" s="9"/>
      <c r="E36" s="9"/>
      <c r="F36" s="9"/>
      <c r="G36" s="9"/>
      <c r="I36" s="9"/>
      <c r="J36" s="9"/>
      <c r="K36" s="9"/>
      <c r="L36" s="9"/>
      <c r="M36" s="9"/>
      <c r="N36" s="9"/>
      <c r="O36" s="9"/>
      <c r="P36" s="9"/>
      <c r="Q36" s="9"/>
      <c r="R36" s="9"/>
      <c r="S36" s="9"/>
    </row>
    <row r="37" spans="1:19" s="12" customFormat="1" hidden="1" x14ac:dyDescent="0.25">
      <c r="A37" s="9"/>
      <c r="B37" s="9"/>
      <c r="C37" s="9"/>
      <c r="D37" s="9"/>
      <c r="E37" s="9"/>
      <c r="F37" s="9"/>
      <c r="G37" s="9"/>
      <c r="I37" s="9"/>
      <c r="J37" s="9"/>
      <c r="K37" s="9"/>
      <c r="L37" s="9"/>
      <c r="M37" s="9"/>
      <c r="N37" s="9"/>
      <c r="O37" s="9"/>
      <c r="P37" s="9"/>
      <c r="Q37" s="9"/>
      <c r="R37" s="9"/>
      <c r="S37" s="9"/>
    </row>
    <row r="38" spans="1:19" s="12" customFormat="1" hidden="1" x14ac:dyDescent="0.25">
      <c r="A38" s="9"/>
      <c r="B38" s="9"/>
      <c r="C38" s="9"/>
      <c r="D38" s="9"/>
      <c r="E38" s="9"/>
      <c r="F38" s="9"/>
      <c r="G38" s="9"/>
      <c r="I38" s="9"/>
      <c r="J38" s="9"/>
      <c r="K38" s="9"/>
      <c r="L38" s="9"/>
      <c r="M38" s="9"/>
      <c r="N38" s="9"/>
      <c r="O38" s="9"/>
      <c r="P38" s="9"/>
      <c r="Q38" s="9"/>
      <c r="R38" s="9"/>
      <c r="S38" s="9"/>
    </row>
    <row r="39" spans="1:19" hidden="1" x14ac:dyDescent="0.25"/>
    <row r="40" spans="1:19" hidden="1" x14ac:dyDescent="0.25"/>
    <row r="41" spans="1:19" hidden="1" x14ac:dyDescent="0.25"/>
    <row r="42" spans="1:19" hidden="1" x14ac:dyDescent="0.25"/>
    <row r="43" spans="1:19" hidden="1" x14ac:dyDescent="0.25"/>
    <row r="44" spans="1:19" hidden="1" x14ac:dyDescent="0.25"/>
    <row r="45" spans="1:19" hidden="1" x14ac:dyDescent="0.25"/>
    <row r="46" spans="1:19" hidden="1" x14ac:dyDescent="0.25"/>
    <row r="47" spans="1:19" hidden="1" x14ac:dyDescent="0.25"/>
    <row r="48" spans="1: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sheetData>
  <sheetProtection password="E909" sheet="1" objects="1" scenarios="1" selectLockedCells="1"/>
  <mergeCells count="2">
    <mergeCell ref="D2:E2"/>
    <mergeCell ref="D23:E25"/>
  </mergeCells>
  <pageMargins left="0.25" right="0.25" top="0.25" bottom="0.25" header="0.3" footer="0.3"/>
  <pageSetup scale="94" fitToHeight="0" orientation="landscape" horizontalDpi="4294967295" verticalDpi="4294967295" r:id="rId1"/>
  <ignoredErrors>
    <ignoredError sqref="E20:E21 D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72"/>
  <sheetViews>
    <sheetView workbookViewId="0">
      <selection activeCell="E4" sqref="E4"/>
    </sheetView>
  </sheetViews>
  <sheetFormatPr defaultColWidth="0" defaultRowHeight="15" customHeight="1" zeroHeight="1" x14ac:dyDescent="0.25"/>
  <cols>
    <col min="1" max="2" width="3.7109375" style="9" customWidth="1"/>
    <col min="3" max="3" width="3" style="9" hidden="1" customWidth="1"/>
    <col min="4" max="4" width="109.42578125" style="9" customWidth="1"/>
    <col min="5" max="5" width="13.7109375" style="9" bestFit="1" customWidth="1"/>
    <col min="6" max="7" width="3.7109375" style="9" customWidth="1"/>
    <col min="8" max="8" width="9.140625" style="12" hidden="1" customWidth="1"/>
    <col min="9" max="28" width="0" style="9" hidden="1" customWidth="1"/>
    <col min="29" max="16384" width="9.140625" style="9" hidden="1"/>
  </cols>
  <sheetData>
    <row r="1" spans="1:19" x14ac:dyDescent="0.25">
      <c r="A1" s="10"/>
      <c r="B1" s="10"/>
      <c r="C1" s="10"/>
      <c r="D1" s="10"/>
      <c r="E1" s="10"/>
      <c r="F1" s="10"/>
      <c r="G1" s="10"/>
    </row>
    <row r="2" spans="1:19" s="12" customFormat="1" x14ac:dyDescent="0.25">
      <c r="A2" s="10"/>
      <c r="B2" s="11"/>
      <c r="C2" s="11"/>
      <c r="D2" s="86"/>
      <c r="E2" s="86"/>
      <c r="F2" s="11"/>
      <c r="G2" s="10"/>
      <c r="I2" s="9"/>
      <c r="J2" s="9"/>
      <c r="K2" s="9"/>
      <c r="L2" s="9"/>
      <c r="M2" s="9"/>
      <c r="N2" s="9"/>
      <c r="O2" s="9"/>
      <c r="P2" s="9"/>
      <c r="Q2" s="9"/>
      <c r="R2" s="9"/>
      <c r="S2" s="9"/>
    </row>
    <row r="3" spans="1:19" s="12" customFormat="1" x14ac:dyDescent="0.25">
      <c r="A3" s="10"/>
      <c r="B3" s="11"/>
      <c r="C3" s="11"/>
      <c r="D3" s="48" t="s">
        <v>156</v>
      </c>
      <c r="E3" s="27" t="s">
        <v>138</v>
      </c>
      <c r="F3" s="11"/>
      <c r="G3" s="10"/>
      <c r="I3" s="9"/>
      <c r="J3" s="9"/>
      <c r="K3" s="9"/>
      <c r="L3" s="9"/>
      <c r="M3" s="9"/>
      <c r="N3" s="9"/>
      <c r="O3" s="9"/>
      <c r="P3" s="9"/>
      <c r="Q3" s="9"/>
      <c r="R3" s="9"/>
      <c r="S3" s="9"/>
    </row>
    <row r="4" spans="1:19" s="12" customFormat="1" ht="15.75" x14ac:dyDescent="0.25">
      <c r="A4" s="10"/>
      <c r="B4" s="11"/>
      <c r="C4" s="13">
        <v>21</v>
      </c>
      <c r="D4" s="13" t="s">
        <v>196</v>
      </c>
      <c r="E4" s="53">
        <f>IF('Request Data'!AG2 = 0, 'Drop Downs'!F22, 'Request Data'!AG2)</f>
        <v>0</v>
      </c>
      <c r="F4" s="11"/>
      <c r="G4" s="10"/>
      <c r="I4" s="9"/>
      <c r="J4" s="9"/>
      <c r="K4" s="9"/>
      <c r="L4" s="9"/>
      <c r="M4" s="9"/>
      <c r="N4" s="9"/>
      <c r="O4" s="9"/>
      <c r="P4" s="9"/>
      <c r="Q4" s="9"/>
      <c r="R4" s="9"/>
      <c r="S4" s="9"/>
    </row>
    <row r="5" spans="1:19" s="12" customFormat="1" ht="15.75" x14ac:dyDescent="0.25">
      <c r="A5" s="10"/>
      <c r="B5" s="11"/>
      <c r="C5" s="13">
        <v>22</v>
      </c>
      <c r="D5" s="13" t="s">
        <v>197</v>
      </c>
      <c r="E5" s="53">
        <f>IF('Request Data'!AH2 = 0, 'Drop Downs'!F23, 'Request Data'!AH2)</f>
        <v>0</v>
      </c>
      <c r="F5" s="11"/>
      <c r="G5" s="10"/>
      <c r="I5" s="9"/>
      <c r="J5" s="9"/>
      <c r="K5" s="9"/>
      <c r="L5" s="9"/>
      <c r="M5" s="9"/>
      <c r="N5" s="9"/>
      <c r="O5" s="9"/>
      <c r="P5" s="9"/>
      <c r="Q5" s="9"/>
      <c r="R5" s="9"/>
      <c r="S5" s="9"/>
    </row>
    <row r="6" spans="1:19" s="12" customFormat="1" ht="15.75" x14ac:dyDescent="0.25">
      <c r="A6" s="10"/>
      <c r="B6" s="11"/>
      <c r="C6" s="13">
        <v>23</v>
      </c>
      <c r="D6" s="13" t="s">
        <v>266</v>
      </c>
      <c r="E6" s="53">
        <f>IF('Request Data'!AI2 = 0, 'Drop Downs'!F24, 'Request Data'!AI2)</f>
        <v>0</v>
      </c>
      <c r="F6" s="11"/>
      <c r="G6" s="10"/>
      <c r="I6" s="9"/>
      <c r="J6" s="9"/>
      <c r="K6" s="9"/>
      <c r="L6" s="9"/>
      <c r="M6" s="9"/>
      <c r="N6" s="9"/>
      <c r="O6" s="9"/>
      <c r="P6" s="9"/>
      <c r="Q6" s="9"/>
      <c r="R6" s="9"/>
      <c r="S6" s="9"/>
    </row>
    <row r="7" spans="1:19" s="12" customFormat="1" ht="15.75" x14ac:dyDescent="0.25">
      <c r="A7" s="10"/>
      <c r="B7" s="11"/>
      <c r="C7" s="13">
        <v>24</v>
      </c>
      <c r="D7" s="13" t="s">
        <v>198</v>
      </c>
      <c r="E7" s="53">
        <f>IF('Request Data'!AJ2 = 0, 'Drop Downs'!F25, 'Request Data'!AJ2)</f>
        <v>0</v>
      </c>
      <c r="F7" s="11"/>
      <c r="G7" s="10"/>
      <c r="I7" s="9"/>
      <c r="J7" s="9"/>
      <c r="K7" s="9"/>
      <c r="L7" s="9"/>
      <c r="M7" s="9"/>
      <c r="N7" s="9"/>
      <c r="O7" s="9"/>
      <c r="P7" s="9"/>
      <c r="Q7" s="9"/>
      <c r="R7" s="9"/>
      <c r="S7" s="9"/>
    </row>
    <row r="8" spans="1:19" s="12" customFormat="1" ht="15.75" x14ac:dyDescent="0.25">
      <c r="A8" s="10"/>
      <c r="B8" s="11"/>
      <c r="C8" s="13">
        <v>25</v>
      </c>
      <c r="D8" s="13" t="s">
        <v>199</v>
      </c>
      <c r="E8" s="53">
        <f>IF('Request Data'!AK2 = 0, 'Drop Downs'!F26, 'Request Data'!AK2)</f>
        <v>0</v>
      </c>
      <c r="F8" s="11"/>
      <c r="G8" s="10"/>
      <c r="I8" s="9"/>
      <c r="J8" s="9"/>
      <c r="K8" s="9"/>
      <c r="L8" s="9"/>
      <c r="M8" s="9"/>
      <c r="N8" s="9"/>
      <c r="O8" s="9"/>
      <c r="P8" s="9"/>
      <c r="Q8" s="9"/>
      <c r="R8" s="9"/>
      <c r="S8" s="9"/>
    </row>
    <row r="9" spans="1:19" s="12" customFormat="1" ht="15.75" x14ac:dyDescent="0.25">
      <c r="A9" s="10"/>
      <c r="B9" s="11"/>
      <c r="C9" s="13">
        <v>26</v>
      </c>
      <c r="D9" s="13" t="s">
        <v>200</v>
      </c>
      <c r="E9" s="53">
        <f>IF('Request Data'!AL2 = 0, 'Drop Downs'!F27, 'Request Data'!AL2)</f>
        <v>0</v>
      </c>
      <c r="F9" s="11"/>
      <c r="G9" s="10"/>
      <c r="I9" s="9"/>
      <c r="J9" s="9"/>
      <c r="K9" s="9"/>
      <c r="L9" s="9"/>
      <c r="M9" s="9"/>
      <c r="N9" s="9"/>
      <c r="O9" s="9"/>
      <c r="P9" s="9"/>
      <c r="Q9" s="9"/>
      <c r="R9" s="9"/>
      <c r="S9" s="9"/>
    </row>
    <row r="10" spans="1:19" s="12" customFormat="1" ht="15.75" customHeight="1" x14ac:dyDescent="0.25">
      <c r="A10" s="10"/>
      <c r="B10" s="11"/>
      <c r="C10" s="31">
        <v>27</v>
      </c>
      <c r="D10" s="31" t="s">
        <v>265</v>
      </c>
      <c r="E10" s="53">
        <f>IF('Request Data'!AM2 = 0, 'Drop Downs'!F28, 'Request Data'!AM2)</f>
        <v>0</v>
      </c>
      <c r="F10" s="11"/>
      <c r="G10" s="10"/>
      <c r="I10" s="9"/>
      <c r="J10" s="9"/>
      <c r="K10" s="9"/>
      <c r="L10" s="9"/>
      <c r="M10" s="9"/>
      <c r="N10" s="9"/>
      <c r="O10" s="9"/>
      <c r="P10" s="9"/>
      <c r="Q10" s="9"/>
      <c r="R10" s="9"/>
      <c r="S10" s="9"/>
    </row>
    <row r="11" spans="1:19" s="12" customFormat="1" ht="15.75" x14ac:dyDescent="0.25">
      <c r="A11" s="10"/>
      <c r="B11" s="11"/>
      <c r="C11" s="13">
        <v>28</v>
      </c>
      <c r="D11" s="13" t="s">
        <v>201</v>
      </c>
      <c r="E11" s="53">
        <f>IF('Request Data'!AN2 = 0, 'Drop Downs'!F29, 'Request Data'!AN2)</f>
        <v>0</v>
      </c>
      <c r="F11" s="11"/>
      <c r="G11" s="10"/>
      <c r="I11" s="9"/>
      <c r="J11" s="9"/>
      <c r="K11" s="9"/>
      <c r="L11" s="9"/>
      <c r="M11" s="9"/>
      <c r="N11" s="9"/>
      <c r="O11" s="9"/>
      <c r="P11" s="9"/>
      <c r="Q11" s="9"/>
      <c r="R11" s="9"/>
      <c r="S11" s="9"/>
    </row>
    <row r="12" spans="1:19" s="12" customFormat="1" ht="15.75" x14ac:dyDescent="0.25">
      <c r="A12" s="10"/>
      <c r="B12" s="11"/>
      <c r="C12" s="13">
        <v>29</v>
      </c>
      <c r="D12" s="13" t="s">
        <v>202</v>
      </c>
      <c r="E12" s="53">
        <f>IF('Request Data'!AO2 = 0, 'Drop Downs'!F30, 'Request Data'!AO2)</f>
        <v>0</v>
      </c>
      <c r="F12" s="11"/>
      <c r="G12" s="10"/>
      <c r="I12" s="9"/>
      <c r="J12" s="9"/>
      <c r="K12" s="9"/>
      <c r="L12" s="9"/>
      <c r="M12" s="9"/>
      <c r="N12" s="9"/>
      <c r="O12" s="9"/>
      <c r="P12" s="9"/>
      <c r="Q12" s="9"/>
      <c r="R12" s="9"/>
      <c r="S12" s="9"/>
    </row>
    <row r="13" spans="1:19" s="12" customFormat="1" ht="15.75" x14ac:dyDescent="0.25">
      <c r="A13" s="10"/>
      <c r="B13" s="11"/>
      <c r="C13" s="13">
        <v>30</v>
      </c>
      <c r="D13" s="13" t="s">
        <v>203</v>
      </c>
      <c r="E13" s="53">
        <f>IF('Request Data'!AP2 = 0, 'Drop Downs'!F31, 'Request Data'!AP2)</f>
        <v>0</v>
      </c>
      <c r="F13" s="11"/>
      <c r="G13" s="10"/>
      <c r="I13" s="9"/>
      <c r="J13" s="9"/>
      <c r="K13" s="9"/>
      <c r="L13" s="9"/>
      <c r="M13" s="9"/>
      <c r="N13" s="9"/>
      <c r="O13" s="9"/>
      <c r="P13" s="9"/>
      <c r="Q13" s="9"/>
      <c r="R13" s="9"/>
      <c r="S13" s="9"/>
    </row>
    <row r="14" spans="1:19" s="12" customFormat="1" ht="15.75" x14ac:dyDescent="0.25">
      <c r="A14" s="10"/>
      <c r="B14" s="11"/>
      <c r="C14" s="13"/>
      <c r="D14" s="48" t="s">
        <v>195</v>
      </c>
      <c r="E14" s="33">
        <f>SUM(E4:E13)</f>
        <v>0</v>
      </c>
      <c r="F14" s="11"/>
      <c r="G14" s="10"/>
      <c r="I14" s="9"/>
      <c r="J14" s="9"/>
      <c r="K14" s="9"/>
      <c r="L14" s="9"/>
      <c r="M14" s="9"/>
      <c r="N14" s="9"/>
      <c r="O14" s="9"/>
      <c r="P14" s="9"/>
      <c r="Q14" s="9"/>
      <c r="R14" s="9"/>
      <c r="S14" s="9"/>
    </row>
    <row r="15" spans="1:19" s="12" customFormat="1" x14ac:dyDescent="0.25">
      <c r="A15" s="10"/>
      <c r="B15" s="11"/>
      <c r="C15" s="11"/>
      <c r="D15" s="48"/>
      <c r="E15" s="11"/>
      <c r="F15" s="11"/>
      <c r="G15" s="10"/>
      <c r="I15" s="9"/>
      <c r="J15" s="9"/>
      <c r="K15" s="9"/>
      <c r="L15" s="9"/>
      <c r="M15" s="9"/>
      <c r="N15" s="9"/>
      <c r="O15" s="9"/>
      <c r="P15" s="9"/>
      <c r="Q15" s="9"/>
      <c r="R15" s="9"/>
      <c r="S15" s="9"/>
    </row>
    <row r="16" spans="1:19" s="12" customFormat="1" x14ac:dyDescent="0.25">
      <c r="A16" s="10"/>
      <c r="B16" s="11"/>
      <c r="C16" s="11"/>
      <c r="D16" s="13" t="s">
        <v>98</v>
      </c>
      <c r="E16" s="46">
        <f>'Request Data'!AQ2</f>
        <v>0</v>
      </c>
      <c r="F16" s="11"/>
      <c r="G16" s="10"/>
      <c r="I16" s="9"/>
      <c r="J16" s="9"/>
      <c r="K16" s="9"/>
      <c r="L16" s="9"/>
      <c r="M16" s="9"/>
      <c r="N16" s="9"/>
      <c r="O16" s="9"/>
      <c r="P16" s="9"/>
      <c r="Q16" s="9"/>
      <c r="R16" s="9"/>
      <c r="S16" s="9"/>
    </row>
    <row r="17" spans="1:19" s="12" customFormat="1" x14ac:dyDescent="0.25">
      <c r="A17" s="10"/>
      <c r="B17" s="11"/>
      <c r="C17" s="11"/>
      <c r="D17" s="13"/>
      <c r="E17" s="11"/>
      <c r="F17" s="11"/>
      <c r="G17" s="10"/>
      <c r="I17" s="9"/>
      <c r="J17" s="9"/>
      <c r="K17" s="9"/>
      <c r="L17" s="9"/>
      <c r="M17" s="9"/>
      <c r="N17" s="9"/>
      <c r="O17" s="9"/>
      <c r="P17" s="9"/>
      <c r="Q17" s="9"/>
      <c r="R17" s="9"/>
      <c r="S17" s="9"/>
    </row>
    <row r="18" spans="1:19" s="12" customFormat="1" x14ac:dyDescent="0.25">
      <c r="A18" s="10"/>
      <c r="B18" s="10"/>
      <c r="C18" s="10"/>
      <c r="D18" s="10"/>
      <c r="E18" s="10"/>
      <c r="F18" s="10"/>
      <c r="G18" s="10"/>
      <c r="I18" s="9"/>
      <c r="J18" s="9"/>
      <c r="K18" s="9"/>
      <c r="L18" s="9"/>
      <c r="M18" s="9"/>
      <c r="N18" s="9"/>
      <c r="O18" s="9"/>
      <c r="P18" s="9"/>
      <c r="Q18" s="9"/>
      <c r="R18" s="9"/>
      <c r="S18" s="9"/>
    </row>
    <row r="19" spans="1:19" s="12" customFormat="1" hidden="1" x14ac:dyDescent="0.25">
      <c r="A19" s="9"/>
      <c r="B19" s="9"/>
      <c r="C19" s="9"/>
      <c r="D19" s="9"/>
      <c r="E19" s="9"/>
      <c r="F19" s="9"/>
      <c r="G19" s="9"/>
      <c r="I19" s="9"/>
      <c r="J19" s="9"/>
      <c r="K19" s="9"/>
      <c r="L19" s="9"/>
      <c r="M19" s="9"/>
      <c r="N19" s="9"/>
      <c r="O19" s="9"/>
      <c r="P19" s="9"/>
      <c r="Q19" s="9"/>
      <c r="R19" s="9"/>
      <c r="S19" s="9"/>
    </row>
    <row r="20" spans="1:19" s="12" customFormat="1" hidden="1" x14ac:dyDescent="0.25">
      <c r="A20" s="9"/>
      <c r="B20" s="9"/>
      <c r="C20" s="9"/>
      <c r="D20" s="9"/>
      <c r="E20" s="9"/>
      <c r="F20" s="9"/>
      <c r="G20" s="9"/>
      <c r="I20" s="9"/>
      <c r="J20" s="9"/>
      <c r="K20" s="9"/>
      <c r="L20" s="9"/>
      <c r="M20" s="9"/>
      <c r="N20" s="9"/>
      <c r="O20" s="9"/>
      <c r="P20" s="9"/>
      <c r="Q20" s="9"/>
      <c r="R20" s="9"/>
      <c r="S20" s="9"/>
    </row>
    <row r="21" spans="1:19" s="12" customFormat="1" hidden="1" x14ac:dyDescent="0.25">
      <c r="A21" s="9"/>
      <c r="B21" s="9"/>
      <c r="C21" s="9"/>
      <c r="D21" s="9"/>
      <c r="E21" s="9"/>
      <c r="F21" s="9"/>
      <c r="G21" s="9"/>
      <c r="I21" s="9"/>
      <c r="J21" s="9"/>
      <c r="K21" s="9"/>
      <c r="L21" s="9"/>
      <c r="M21" s="9"/>
      <c r="N21" s="9"/>
      <c r="O21" s="9"/>
      <c r="P21" s="9"/>
      <c r="Q21" s="9"/>
      <c r="R21" s="9"/>
      <c r="S21" s="9"/>
    </row>
    <row r="22" spans="1:19" s="12" customFormat="1" hidden="1" x14ac:dyDescent="0.25">
      <c r="A22" s="9"/>
      <c r="B22" s="9"/>
      <c r="C22" s="9"/>
      <c r="D22" s="9"/>
      <c r="E22" s="9"/>
      <c r="F22" s="9"/>
      <c r="G22" s="9"/>
      <c r="I22" s="9"/>
      <c r="J22" s="9"/>
      <c r="K22" s="9"/>
      <c r="L22" s="9"/>
      <c r="M22" s="9"/>
      <c r="N22" s="9"/>
      <c r="O22" s="9"/>
      <c r="P22" s="9"/>
      <c r="Q22" s="9"/>
      <c r="R22" s="9"/>
      <c r="S22" s="9"/>
    </row>
    <row r="23" spans="1:19" s="12" customFormat="1" hidden="1" x14ac:dyDescent="0.25">
      <c r="A23" s="9"/>
      <c r="B23" s="9"/>
      <c r="C23" s="9"/>
      <c r="D23" s="9"/>
      <c r="E23" s="9"/>
      <c r="F23" s="9"/>
      <c r="G23" s="9"/>
      <c r="I23" s="9"/>
      <c r="J23" s="9"/>
      <c r="K23" s="9"/>
      <c r="L23" s="9"/>
      <c r="M23" s="9"/>
      <c r="N23" s="9"/>
      <c r="O23" s="9"/>
      <c r="P23" s="9"/>
      <c r="Q23" s="9"/>
      <c r="R23" s="9"/>
      <c r="S23" s="9"/>
    </row>
    <row r="24" spans="1:19" s="12" customFormat="1" hidden="1" x14ac:dyDescent="0.25">
      <c r="A24" s="9"/>
      <c r="B24" s="9"/>
      <c r="C24" s="9"/>
      <c r="D24" s="9"/>
      <c r="E24" s="9"/>
      <c r="F24" s="9"/>
      <c r="G24" s="9"/>
      <c r="I24" s="9"/>
      <c r="J24" s="9"/>
      <c r="K24" s="9"/>
      <c r="L24" s="9"/>
      <c r="M24" s="9"/>
      <c r="N24" s="9"/>
      <c r="O24" s="9"/>
      <c r="P24" s="9"/>
      <c r="Q24" s="9"/>
      <c r="R24" s="9"/>
      <c r="S24" s="9"/>
    </row>
    <row r="25" spans="1:19" s="12" customFormat="1" hidden="1" x14ac:dyDescent="0.25">
      <c r="A25" s="9"/>
      <c r="B25" s="9"/>
      <c r="C25" s="9"/>
      <c r="D25" s="9"/>
      <c r="E25" s="9"/>
      <c r="F25" s="9"/>
      <c r="G25" s="9"/>
      <c r="I25" s="9"/>
      <c r="J25" s="9"/>
      <c r="K25" s="9"/>
      <c r="L25" s="9"/>
      <c r="M25" s="9"/>
      <c r="N25" s="9"/>
      <c r="O25" s="9"/>
      <c r="P25" s="9"/>
      <c r="Q25" s="9"/>
      <c r="R25" s="9"/>
      <c r="S25" s="9"/>
    </row>
    <row r="26" spans="1:19" s="12" customFormat="1" hidden="1" x14ac:dyDescent="0.25">
      <c r="A26" s="9"/>
      <c r="B26" s="9"/>
      <c r="C26" s="9"/>
      <c r="D26" s="9"/>
      <c r="E26" s="9"/>
      <c r="F26" s="9"/>
      <c r="G26" s="9"/>
      <c r="I26" s="9"/>
      <c r="J26" s="9"/>
      <c r="K26" s="9"/>
      <c r="L26" s="9"/>
      <c r="M26" s="9"/>
      <c r="N26" s="9"/>
      <c r="O26" s="9"/>
      <c r="P26" s="9"/>
      <c r="Q26" s="9"/>
      <c r="R26" s="9"/>
      <c r="S26" s="9"/>
    </row>
    <row r="27" spans="1:19" s="12" customFormat="1" hidden="1" x14ac:dyDescent="0.25">
      <c r="A27" s="9"/>
      <c r="B27" s="9"/>
      <c r="C27" s="9"/>
      <c r="D27" s="9"/>
      <c r="E27" s="9"/>
      <c r="F27" s="9"/>
      <c r="G27" s="9"/>
      <c r="I27" s="9"/>
      <c r="J27" s="9"/>
      <c r="K27" s="9"/>
      <c r="L27" s="9"/>
      <c r="M27" s="9"/>
      <c r="N27" s="9"/>
      <c r="O27" s="9"/>
      <c r="P27" s="9"/>
      <c r="Q27" s="9"/>
      <c r="R27" s="9"/>
      <c r="S27" s="9"/>
    </row>
    <row r="28" spans="1:19" s="12" customFormat="1" hidden="1" x14ac:dyDescent="0.25">
      <c r="A28" s="9"/>
      <c r="B28" s="9"/>
      <c r="C28" s="9"/>
      <c r="D28" s="9"/>
      <c r="E28" s="9"/>
      <c r="F28" s="9"/>
      <c r="G28" s="9"/>
      <c r="I28" s="9"/>
      <c r="J28" s="9"/>
      <c r="K28" s="9"/>
      <c r="L28" s="9"/>
      <c r="M28" s="9"/>
      <c r="N28" s="9"/>
      <c r="O28" s="9"/>
      <c r="P28" s="9"/>
      <c r="Q28" s="9"/>
      <c r="R28" s="9"/>
      <c r="S28" s="9"/>
    </row>
    <row r="29" spans="1:19" s="12" customFormat="1" hidden="1" x14ac:dyDescent="0.25">
      <c r="A29" s="9"/>
      <c r="B29" s="9"/>
      <c r="C29" s="9"/>
      <c r="D29" s="9"/>
      <c r="E29" s="9"/>
      <c r="F29" s="9"/>
      <c r="G29" s="9"/>
      <c r="I29" s="9"/>
      <c r="J29" s="9"/>
      <c r="K29" s="9"/>
      <c r="L29" s="9"/>
      <c r="M29" s="9"/>
      <c r="N29" s="9"/>
      <c r="O29" s="9"/>
      <c r="P29" s="9"/>
      <c r="Q29" s="9"/>
      <c r="R29" s="9"/>
      <c r="S29" s="9"/>
    </row>
    <row r="30" spans="1:19" hidden="1" x14ac:dyDescent="0.25"/>
    <row r="31" spans="1:19" hidden="1" x14ac:dyDescent="0.25"/>
    <row r="32" spans="1: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sheetData>
  <sheetProtection password="E909" sheet="1" objects="1" scenarios="1" selectLockedCells="1"/>
  <mergeCells count="1">
    <mergeCell ref="D2:E2"/>
  </mergeCells>
  <pageMargins left="0.25" right="0.25" top="0.25" bottom="0.25" header="0.3" footer="0.3"/>
  <pageSetup scale="96" fitToHeight="0" orientation="landscape" horizontalDpi="4294967295" verticalDpi="4294967295" r:id="rId1"/>
  <ignoredErrors>
    <ignoredError sqref="E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R400"/>
  <sheetViews>
    <sheetView workbookViewId="0">
      <selection activeCell="B20" sqref="B20"/>
    </sheetView>
  </sheetViews>
  <sheetFormatPr defaultColWidth="0" defaultRowHeight="15" zeroHeight="1" x14ac:dyDescent="0.25"/>
  <cols>
    <col min="1" max="1" width="20.7109375" style="2" customWidth="1"/>
    <col min="2" max="2" width="40.7109375" style="2" customWidth="1"/>
    <col min="3" max="3" width="25.7109375" style="2" customWidth="1"/>
    <col min="4" max="5" width="20.7109375" style="2" customWidth="1"/>
    <col min="6" max="6" width="40.7109375" style="2" customWidth="1"/>
    <col min="7" max="7" width="25.7109375" style="2" customWidth="1"/>
    <col min="8" max="8" width="20.7109375" style="2" customWidth="1"/>
    <col min="9" max="9" width="13.42578125" style="2" bestFit="1" customWidth="1"/>
    <col min="10" max="10" width="40.7109375" style="2" customWidth="1"/>
    <col min="11" max="12" width="20.7109375" style="2" customWidth="1"/>
    <col min="13" max="13" width="30.7109375" style="2" customWidth="1"/>
    <col min="14" max="14" width="15.7109375" style="47" customWidth="1"/>
    <col min="15" max="15" width="48.5703125" style="2" bestFit="1" customWidth="1"/>
    <col min="16" max="16" width="31" style="2" bestFit="1" customWidth="1"/>
    <col min="17" max="17" width="25.7109375" style="2" customWidth="1"/>
    <col min="18" max="18" width="0" style="2" hidden="1" customWidth="1"/>
    <col min="19" max="16384" width="9.140625" style="2" hidden="1"/>
  </cols>
  <sheetData>
    <row r="1" spans="1:17" x14ac:dyDescent="0.25">
      <c r="A1" s="62" t="s">
        <v>81</v>
      </c>
      <c r="B1" s="62"/>
      <c r="C1" s="62"/>
      <c r="D1" s="62"/>
      <c r="E1" s="62"/>
      <c r="F1" s="62"/>
      <c r="G1" s="62"/>
      <c r="H1" s="62"/>
      <c r="I1" s="62"/>
      <c r="J1" s="62"/>
      <c r="K1" s="62"/>
      <c r="L1" s="62"/>
      <c r="M1" s="62"/>
      <c r="N1" s="62"/>
      <c r="O1" s="62"/>
      <c r="P1" s="62"/>
      <c r="Q1" s="62"/>
    </row>
    <row r="2" spans="1:17" x14ac:dyDescent="0.25">
      <c r="A2" s="95" t="s">
        <v>82</v>
      </c>
      <c r="B2" s="95"/>
      <c r="C2" s="95"/>
      <c r="D2" s="95"/>
      <c r="E2" s="95" t="s">
        <v>83</v>
      </c>
      <c r="F2" s="95"/>
      <c r="G2" s="95"/>
      <c r="H2" s="95"/>
      <c r="I2" s="94" t="s">
        <v>84</v>
      </c>
      <c r="J2" s="94"/>
      <c r="K2" s="94"/>
      <c r="L2" s="94"/>
      <c r="M2" s="94"/>
      <c r="N2" s="94"/>
      <c r="O2" s="94"/>
      <c r="P2" s="94"/>
      <c r="Q2" s="97" t="s">
        <v>97</v>
      </c>
    </row>
    <row r="3" spans="1:17" ht="15" customHeight="1" x14ac:dyDescent="0.25">
      <c r="A3" s="94" t="s">
        <v>85</v>
      </c>
      <c r="B3" s="94" t="s">
        <v>86</v>
      </c>
      <c r="C3" s="94" t="s">
        <v>87</v>
      </c>
      <c r="D3" s="94" t="s">
        <v>88</v>
      </c>
      <c r="E3" s="93" t="s">
        <v>85</v>
      </c>
      <c r="F3" s="94" t="s">
        <v>86</v>
      </c>
      <c r="G3" s="94" t="s">
        <v>87</v>
      </c>
      <c r="H3" s="94" t="s">
        <v>88</v>
      </c>
      <c r="I3" s="93" t="s">
        <v>89</v>
      </c>
      <c r="J3" s="94" t="s">
        <v>90</v>
      </c>
      <c r="K3" s="94" t="s">
        <v>91</v>
      </c>
      <c r="L3" s="94" t="s">
        <v>92</v>
      </c>
      <c r="M3" s="94" t="s">
        <v>93</v>
      </c>
      <c r="N3" s="96" t="s">
        <v>94</v>
      </c>
      <c r="O3" s="93" t="s">
        <v>95</v>
      </c>
      <c r="P3" s="93" t="s">
        <v>96</v>
      </c>
      <c r="Q3" s="98"/>
    </row>
    <row r="4" spans="1:17" x14ac:dyDescent="0.25">
      <c r="A4" s="94"/>
      <c r="B4" s="94"/>
      <c r="C4" s="94"/>
      <c r="D4" s="94"/>
      <c r="E4" s="93"/>
      <c r="F4" s="94"/>
      <c r="G4" s="94"/>
      <c r="H4" s="94"/>
      <c r="I4" s="93"/>
      <c r="J4" s="94"/>
      <c r="K4" s="94"/>
      <c r="L4" s="94"/>
      <c r="M4" s="94"/>
      <c r="N4" s="96"/>
      <c r="O4" s="93"/>
      <c r="P4" s="93"/>
      <c r="Q4" s="98"/>
    </row>
    <row r="5" spans="1:17" x14ac:dyDescent="0.25">
      <c r="A5" s="94"/>
      <c r="B5" s="94"/>
      <c r="C5" s="94"/>
      <c r="D5" s="94"/>
      <c r="E5" s="93"/>
      <c r="F5" s="94"/>
      <c r="G5" s="94"/>
      <c r="H5" s="94"/>
      <c r="I5" s="93"/>
      <c r="J5" s="94"/>
      <c r="K5" s="94"/>
      <c r="L5" s="94"/>
      <c r="M5" s="94"/>
      <c r="N5" s="96"/>
      <c r="O5" s="93"/>
      <c r="P5" s="93"/>
      <c r="Q5" s="99"/>
    </row>
    <row r="6" spans="1:17" x14ac:dyDescent="0.25"/>
    <row r="7" spans="1:17" x14ac:dyDescent="0.25"/>
    <row r="8" spans="1:17" x14ac:dyDescent="0.25"/>
    <row r="9" spans="1:17" x14ac:dyDescent="0.25"/>
    <row r="10" spans="1:17" x14ac:dyDescent="0.25"/>
    <row r="11" spans="1:17" x14ac:dyDescent="0.25"/>
    <row r="12" spans="1:17" x14ac:dyDescent="0.25"/>
    <row r="13" spans="1:17" x14ac:dyDescent="0.25"/>
    <row r="14" spans="1:17" x14ac:dyDescent="0.25"/>
    <row r="15" spans="1:17" x14ac:dyDescent="0.25"/>
    <row r="16" spans="1:1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sheetData>
  <sheetProtection selectLockedCells="1"/>
  <mergeCells count="21">
    <mergeCell ref="A1:Q1"/>
    <mergeCell ref="A2:D2"/>
    <mergeCell ref="E2:H2"/>
    <mergeCell ref="I2:P2"/>
    <mergeCell ref="A3:A5"/>
    <mergeCell ref="B3:B5"/>
    <mergeCell ref="C3:C5"/>
    <mergeCell ref="D3:D5"/>
    <mergeCell ref="E3:E5"/>
    <mergeCell ref="F3:F5"/>
    <mergeCell ref="G3:G5"/>
    <mergeCell ref="N3:N5"/>
    <mergeCell ref="O3:O5"/>
    <mergeCell ref="P3:P5"/>
    <mergeCell ref="H3:H5"/>
    <mergeCell ref="Q2:Q5"/>
    <mergeCell ref="I3:I5"/>
    <mergeCell ref="J3:J5"/>
    <mergeCell ref="K3:K5"/>
    <mergeCell ref="L3:L5"/>
    <mergeCell ref="M3:M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169"/>
  <sheetViews>
    <sheetView workbookViewId="0">
      <selection activeCell="E5" sqref="E5"/>
    </sheetView>
  </sheetViews>
  <sheetFormatPr defaultColWidth="0" defaultRowHeight="15" customHeight="1" zeroHeight="1" x14ac:dyDescent="0.25"/>
  <cols>
    <col min="1" max="2" width="3.7109375" style="9" customWidth="1"/>
    <col min="3" max="3" width="3" style="9" hidden="1" customWidth="1"/>
    <col min="4" max="4" width="129.5703125" style="9" customWidth="1"/>
    <col min="5" max="5" width="13.7109375" style="9" bestFit="1" customWidth="1"/>
    <col min="6" max="7" width="3.7109375" style="9" customWidth="1"/>
    <col min="8" max="8" width="9.140625" style="12" hidden="1" customWidth="1"/>
    <col min="9" max="28" width="0" style="9" hidden="1" customWidth="1"/>
    <col min="29" max="16384" width="9.140625" style="9" hidden="1"/>
  </cols>
  <sheetData>
    <row r="1" spans="1:19" x14ac:dyDescent="0.25">
      <c r="A1" s="10"/>
      <c r="B1" s="10"/>
      <c r="C1" s="10"/>
      <c r="D1" s="10"/>
      <c r="E1" s="10"/>
      <c r="F1" s="10"/>
      <c r="G1" s="10"/>
    </row>
    <row r="2" spans="1:19" s="12" customFormat="1" x14ac:dyDescent="0.25">
      <c r="A2" s="10"/>
      <c r="B2" s="11"/>
      <c r="C2" s="11"/>
      <c r="D2" s="48"/>
      <c r="E2" s="11"/>
      <c r="F2" s="11"/>
      <c r="G2" s="10"/>
      <c r="I2" s="9"/>
      <c r="J2" s="9"/>
      <c r="K2" s="9"/>
      <c r="L2" s="9"/>
      <c r="M2" s="9"/>
      <c r="N2" s="9"/>
      <c r="O2" s="9"/>
      <c r="P2" s="9"/>
      <c r="Q2" s="9"/>
      <c r="R2" s="9"/>
      <c r="S2" s="9"/>
    </row>
    <row r="3" spans="1:19" s="12" customFormat="1" x14ac:dyDescent="0.25">
      <c r="A3" s="10"/>
      <c r="B3" s="11"/>
      <c r="C3" s="11"/>
      <c r="D3" s="48" t="s">
        <v>155</v>
      </c>
      <c r="E3" s="27" t="s">
        <v>138</v>
      </c>
      <c r="F3" s="11"/>
      <c r="G3" s="10"/>
      <c r="I3" s="9"/>
      <c r="J3" s="9"/>
      <c r="K3" s="9"/>
      <c r="L3" s="9"/>
      <c r="M3" s="9"/>
      <c r="N3" s="9"/>
      <c r="O3" s="9"/>
      <c r="P3" s="9"/>
      <c r="Q3" s="9"/>
      <c r="R3" s="9"/>
      <c r="S3" s="9"/>
    </row>
    <row r="4" spans="1:19" s="12" customFormat="1" x14ac:dyDescent="0.25">
      <c r="A4" s="10"/>
      <c r="B4" s="11"/>
      <c r="C4" s="11"/>
      <c r="D4" s="18" t="s">
        <v>148</v>
      </c>
      <c r="E4" s="17"/>
      <c r="F4" s="11"/>
      <c r="G4" s="10"/>
      <c r="I4" s="9"/>
      <c r="J4" s="9"/>
      <c r="K4" s="9"/>
      <c r="L4" s="9"/>
      <c r="M4" s="9"/>
      <c r="N4" s="9"/>
      <c r="O4" s="9"/>
      <c r="P4" s="9"/>
      <c r="Q4" s="9"/>
      <c r="R4" s="9"/>
      <c r="S4" s="9"/>
    </row>
    <row r="5" spans="1:19" s="12" customFormat="1" ht="15.75" x14ac:dyDescent="0.25">
      <c r="A5" s="10"/>
      <c r="B5" s="11"/>
      <c r="C5" s="13">
        <v>31</v>
      </c>
      <c r="D5" s="13" t="s">
        <v>204</v>
      </c>
      <c r="E5" s="53">
        <f>IF('Request Data'!AR2 = 0, 'Drop Downs'!F32, 'Request Data'!AR2)</f>
        <v>0</v>
      </c>
      <c r="F5" s="11"/>
      <c r="G5" s="10"/>
      <c r="I5" s="9"/>
      <c r="J5" s="9"/>
      <c r="K5" s="9"/>
      <c r="L5" s="9"/>
      <c r="M5" s="9"/>
      <c r="N5" s="9"/>
      <c r="O5" s="9"/>
      <c r="P5" s="9"/>
      <c r="Q5" s="9"/>
      <c r="R5" s="9"/>
      <c r="S5" s="9"/>
    </row>
    <row r="6" spans="1:19" s="12" customFormat="1" ht="15.75" x14ac:dyDescent="0.25">
      <c r="A6" s="10"/>
      <c r="B6" s="11"/>
      <c r="C6" s="13">
        <v>32</v>
      </c>
      <c r="D6" s="48" t="s">
        <v>205</v>
      </c>
      <c r="E6" s="53">
        <f>IF('Request Data'!AS2 = 0, 'Drop Downs'!F33, 'Request Data'!AS2)</f>
        <v>0</v>
      </c>
      <c r="F6" s="11"/>
      <c r="G6" s="10"/>
      <c r="I6" s="9"/>
      <c r="J6" s="9"/>
      <c r="K6" s="9"/>
      <c r="L6" s="9"/>
      <c r="M6" s="9"/>
      <c r="N6" s="9"/>
      <c r="O6" s="9"/>
      <c r="P6" s="9"/>
      <c r="Q6" s="9"/>
      <c r="R6" s="9"/>
      <c r="S6" s="9"/>
    </row>
    <row r="7" spans="1:19" s="12" customFormat="1" ht="15.75" x14ac:dyDescent="0.25">
      <c r="A7" s="10"/>
      <c r="B7" s="11"/>
      <c r="C7" s="13">
        <v>33</v>
      </c>
      <c r="D7" s="48" t="s">
        <v>206</v>
      </c>
      <c r="E7" s="53">
        <f>IF('Request Data'!AT2 = 0, 'Drop Downs'!F34, 'Request Data'!AT2)</f>
        <v>0</v>
      </c>
      <c r="F7" s="11"/>
      <c r="G7" s="10"/>
      <c r="I7" s="9"/>
      <c r="J7" s="9"/>
      <c r="K7" s="9"/>
      <c r="L7" s="9"/>
      <c r="M7" s="9"/>
      <c r="N7" s="9"/>
      <c r="O7" s="9"/>
      <c r="P7" s="9"/>
      <c r="Q7" s="9"/>
      <c r="R7" s="9"/>
      <c r="S7" s="9"/>
    </row>
    <row r="8" spans="1:19" s="12" customFormat="1" ht="15.75" x14ac:dyDescent="0.25">
      <c r="A8" s="10"/>
      <c r="B8" s="11"/>
      <c r="C8" s="13">
        <v>34</v>
      </c>
      <c r="D8" s="48" t="s">
        <v>207</v>
      </c>
      <c r="E8" s="53">
        <f>IF('Request Data'!AU2 = 0, 'Drop Downs'!F35, 'Request Data'!AU2)</f>
        <v>0</v>
      </c>
      <c r="F8" s="11"/>
      <c r="G8" s="10"/>
      <c r="I8" s="9"/>
      <c r="J8" s="9"/>
      <c r="K8" s="9"/>
      <c r="L8" s="9"/>
      <c r="M8" s="9"/>
      <c r="N8" s="9"/>
      <c r="O8" s="9"/>
      <c r="P8" s="9"/>
      <c r="Q8" s="9"/>
      <c r="R8" s="9"/>
      <c r="S8" s="9"/>
    </row>
    <row r="9" spans="1:19" s="12" customFormat="1" ht="15.75" x14ac:dyDescent="0.25">
      <c r="A9" s="10"/>
      <c r="B9" s="11"/>
      <c r="C9" s="13">
        <v>35</v>
      </c>
      <c r="D9" s="13" t="s">
        <v>262</v>
      </c>
      <c r="E9" s="53">
        <f>IF('Request Data'!AV2 = 0, 'Drop Downs'!F36, 'Request Data'!AV2)</f>
        <v>0</v>
      </c>
      <c r="F9" s="11"/>
      <c r="G9" s="10"/>
      <c r="I9" s="9"/>
      <c r="J9" s="9"/>
      <c r="K9" s="9"/>
      <c r="L9" s="9"/>
      <c r="M9" s="9"/>
      <c r="N9" s="9"/>
      <c r="O9" s="9"/>
      <c r="P9" s="9"/>
      <c r="Q9" s="9"/>
      <c r="R9" s="9"/>
      <c r="S9" s="9"/>
    </row>
    <row r="10" spans="1:19" s="12" customFormat="1" ht="15.75" x14ac:dyDescent="0.25">
      <c r="A10" s="10"/>
      <c r="B10" s="11"/>
      <c r="C10" s="13">
        <v>36</v>
      </c>
      <c r="D10" s="48" t="s">
        <v>208</v>
      </c>
      <c r="E10" s="53">
        <f>IF('Request Data'!AW2 = 0, 'Drop Downs'!F37, 'Request Data'!AW2)</f>
        <v>0</v>
      </c>
      <c r="F10" s="11"/>
      <c r="G10" s="10"/>
      <c r="I10" s="9"/>
      <c r="J10" s="9"/>
      <c r="K10" s="9"/>
      <c r="L10" s="9"/>
      <c r="M10" s="9"/>
      <c r="N10" s="9"/>
      <c r="O10" s="9"/>
      <c r="P10" s="9"/>
      <c r="Q10" s="9"/>
      <c r="R10" s="9"/>
      <c r="S10" s="9"/>
    </row>
    <row r="11" spans="1:19" s="12" customFormat="1" x14ac:dyDescent="0.25">
      <c r="A11" s="10"/>
      <c r="B11" s="11"/>
      <c r="C11" s="13"/>
      <c r="D11" s="48" t="s">
        <v>195</v>
      </c>
      <c r="E11" s="15">
        <f>SUM(E5:E10)</f>
        <v>0</v>
      </c>
      <c r="F11" s="11"/>
      <c r="G11" s="10"/>
      <c r="I11" s="9"/>
      <c r="J11" s="9"/>
      <c r="K11" s="9"/>
      <c r="L11" s="9"/>
      <c r="M11" s="9"/>
      <c r="N11" s="9"/>
      <c r="O11" s="9"/>
      <c r="P11" s="9"/>
      <c r="Q11" s="9"/>
      <c r="R11" s="9"/>
      <c r="S11" s="9"/>
    </row>
    <row r="12" spans="1:19" s="12" customFormat="1" x14ac:dyDescent="0.25">
      <c r="A12" s="10"/>
      <c r="B12" s="11"/>
      <c r="C12" s="11"/>
      <c r="D12" s="48"/>
      <c r="E12" s="11"/>
      <c r="F12" s="11"/>
      <c r="G12" s="10"/>
      <c r="I12" s="9"/>
      <c r="J12" s="9"/>
      <c r="K12" s="9"/>
      <c r="L12" s="9"/>
      <c r="M12" s="9"/>
      <c r="N12" s="9"/>
      <c r="O12" s="9"/>
      <c r="P12" s="9"/>
      <c r="Q12" s="9"/>
      <c r="R12" s="9"/>
      <c r="S12" s="9"/>
    </row>
    <row r="13" spans="1:19" s="12" customFormat="1" x14ac:dyDescent="0.25">
      <c r="A13" s="10"/>
      <c r="B13" s="11"/>
      <c r="C13" s="11"/>
      <c r="D13" s="13" t="s">
        <v>99</v>
      </c>
      <c r="E13" s="6">
        <f>'Request Data'!AX2</f>
        <v>0</v>
      </c>
      <c r="F13" s="11"/>
      <c r="G13" s="10"/>
      <c r="I13" s="9"/>
      <c r="J13" s="9"/>
      <c r="K13" s="9"/>
      <c r="L13" s="9"/>
      <c r="M13" s="9"/>
      <c r="N13" s="9"/>
      <c r="O13" s="9"/>
      <c r="P13" s="9"/>
      <c r="Q13" s="9"/>
      <c r="R13" s="9"/>
      <c r="S13" s="9"/>
    </row>
    <row r="14" spans="1:19" s="12" customFormat="1" x14ac:dyDescent="0.25">
      <c r="A14" s="10"/>
      <c r="B14" s="11"/>
      <c r="C14" s="11"/>
      <c r="D14" s="13" t="s">
        <v>100</v>
      </c>
      <c r="E14" s="11"/>
      <c r="F14" s="11"/>
      <c r="G14" s="10"/>
      <c r="I14" s="9"/>
      <c r="J14" s="9"/>
      <c r="K14" s="9"/>
      <c r="L14" s="9"/>
      <c r="M14" s="9"/>
      <c r="N14" s="9"/>
      <c r="O14" s="9"/>
      <c r="P14" s="9"/>
      <c r="Q14" s="9"/>
      <c r="R14" s="9"/>
      <c r="S14" s="9"/>
    </row>
    <row r="15" spans="1:19" s="12" customFormat="1" x14ac:dyDescent="0.25">
      <c r="A15" s="10"/>
      <c r="B15" s="11"/>
      <c r="C15" s="11"/>
      <c r="D15" s="87" t="str">
        <f>IF(ISBLANK('Request Data'!AY2), "", 'Request Data'!AY2)</f>
        <v/>
      </c>
      <c r="E15" s="88"/>
      <c r="F15" s="11"/>
      <c r="G15" s="10"/>
      <c r="I15" s="9"/>
      <c r="J15" s="9"/>
      <c r="K15" s="9"/>
      <c r="L15" s="9"/>
      <c r="M15" s="9"/>
      <c r="N15" s="9"/>
      <c r="O15" s="9"/>
      <c r="P15" s="9"/>
      <c r="Q15" s="9"/>
      <c r="R15" s="9"/>
      <c r="S15" s="9"/>
    </row>
    <row r="16" spans="1:19" s="12" customFormat="1" x14ac:dyDescent="0.25">
      <c r="A16" s="10"/>
      <c r="B16" s="11"/>
      <c r="C16" s="11"/>
      <c r="D16" s="89"/>
      <c r="E16" s="90"/>
      <c r="F16" s="11"/>
      <c r="G16" s="10"/>
      <c r="I16" s="9"/>
      <c r="J16" s="9"/>
      <c r="K16" s="9"/>
      <c r="L16" s="9"/>
      <c r="M16" s="9"/>
      <c r="N16" s="9"/>
      <c r="O16" s="9"/>
      <c r="P16" s="9"/>
      <c r="Q16" s="9"/>
      <c r="R16" s="9"/>
      <c r="S16" s="9"/>
    </row>
    <row r="17" spans="1:19" s="12" customFormat="1" x14ac:dyDescent="0.25">
      <c r="A17" s="10"/>
      <c r="B17" s="11"/>
      <c r="C17" s="11"/>
      <c r="D17" s="91"/>
      <c r="E17" s="92"/>
      <c r="F17" s="11"/>
      <c r="G17" s="10"/>
      <c r="I17" s="9"/>
      <c r="J17" s="9"/>
      <c r="K17" s="9"/>
      <c r="L17" s="9"/>
      <c r="M17" s="9"/>
      <c r="N17" s="9"/>
      <c r="O17" s="9"/>
      <c r="P17" s="9"/>
      <c r="Q17" s="9"/>
      <c r="R17" s="9"/>
      <c r="S17" s="9"/>
    </row>
    <row r="18" spans="1:19" s="12" customFormat="1" x14ac:dyDescent="0.25">
      <c r="A18" s="10"/>
      <c r="B18" s="11"/>
      <c r="C18" s="11"/>
      <c r="D18" s="48"/>
      <c r="E18" s="11"/>
      <c r="F18" s="11"/>
      <c r="G18" s="10"/>
      <c r="I18" s="9"/>
      <c r="J18" s="9"/>
      <c r="K18" s="9"/>
      <c r="L18" s="9"/>
      <c r="M18" s="9"/>
      <c r="N18" s="9"/>
      <c r="O18" s="9"/>
      <c r="P18" s="9"/>
      <c r="Q18" s="9"/>
      <c r="R18" s="9"/>
      <c r="S18" s="9"/>
    </row>
    <row r="19" spans="1:19" s="12" customFormat="1" x14ac:dyDescent="0.25">
      <c r="A19" s="10"/>
      <c r="B19" s="10"/>
      <c r="C19" s="10"/>
      <c r="D19" s="10"/>
      <c r="E19" s="10"/>
      <c r="F19" s="10"/>
      <c r="G19" s="10"/>
      <c r="I19" s="9"/>
      <c r="J19" s="9"/>
      <c r="K19" s="9"/>
      <c r="L19" s="9"/>
      <c r="M19" s="9"/>
      <c r="N19" s="9"/>
      <c r="O19" s="9"/>
      <c r="P19" s="9"/>
      <c r="Q19" s="9"/>
      <c r="R19" s="9"/>
      <c r="S19" s="9"/>
    </row>
    <row r="20" spans="1:19" s="12" customFormat="1" hidden="1" x14ac:dyDescent="0.25">
      <c r="A20" s="9"/>
      <c r="B20" s="9"/>
      <c r="C20" s="9"/>
      <c r="D20" s="9"/>
      <c r="E20" s="9"/>
      <c r="F20" s="9"/>
      <c r="G20" s="9"/>
      <c r="I20" s="9"/>
      <c r="J20" s="9"/>
      <c r="K20" s="9"/>
      <c r="L20" s="9"/>
      <c r="M20" s="9"/>
      <c r="N20" s="9"/>
      <c r="O20" s="9"/>
      <c r="P20" s="9"/>
      <c r="Q20" s="9"/>
      <c r="R20" s="9"/>
      <c r="S20" s="9"/>
    </row>
    <row r="21" spans="1:19" s="12" customFormat="1" hidden="1" x14ac:dyDescent="0.25">
      <c r="A21" s="9"/>
      <c r="B21" s="9"/>
      <c r="C21" s="9"/>
      <c r="D21" s="9"/>
      <c r="E21" s="9"/>
      <c r="F21" s="9"/>
      <c r="G21" s="9"/>
      <c r="I21" s="9"/>
      <c r="J21" s="9"/>
      <c r="K21" s="9"/>
      <c r="L21" s="9"/>
      <c r="M21" s="9"/>
      <c r="N21" s="9"/>
      <c r="O21" s="9"/>
      <c r="P21" s="9"/>
      <c r="Q21" s="9"/>
      <c r="R21" s="9"/>
      <c r="S21" s="9"/>
    </row>
    <row r="22" spans="1:19" s="12" customFormat="1" hidden="1" x14ac:dyDescent="0.25">
      <c r="A22" s="9"/>
      <c r="B22" s="9"/>
      <c r="C22" s="9"/>
      <c r="D22" s="9"/>
      <c r="E22" s="9"/>
      <c r="F22" s="9"/>
      <c r="G22" s="9"/>
      <c r="I22" s="9"/>
      <c r="J22" s="9"/>
      <c r="K22" s="9"/>
      <c r="L22" s="9"/>
      <c r="M22" s="9"/>
      <c r="N22" s="9"/>
      <c r="O22" s="9"/>
      <c r="P22" s="9"/>
      <c r="Q22" s="9"/>
      <c r="R22" s="9"/>
      <c r="S22" s="9"/>
    </row>
    <row r="23" spans="1:19" s="12" customFormat="1" hidden="1" x14ac:dyDescent="0.25">
      <c r="A23" s="9"/>
      <c r="B23" s="9"/>
      <c r="C23" s="9"/>
      <c r="D23" s="9"/>
      <c r="E23" s="9"/>
      <c r="F23" s="9"/>
      <c r="G23" s="9"/>
      <c r="I23" s="9"/>
      <c r="J23" s="9"/>
      <c r="K23" s="9"/>
      <c r="L23" s="9"/>
      <c r="M23" s="9"/>
      <c r="N23" s="9"/>
      <c r="O23" s="9"/>
      <c r="P23" s="9"/>
      <c r="Q23" s="9"/>
      <c r="R23" s="9"/>
      <c r="S23" s="9"/>
    </row>
    <row r="24" spans="1:19" s="12" customFormat="1" hidden="1" x14ac:dyDescent="0.25">
      <c r="A24" s="9"/>
      <c r="B24" s="9"/>
      <c r="C24" s="9"/>
      <c r="D24" s="9"/>
      <c r="E24" s="9"/>
      <c r="F24" s="9"/>
      <c r="G24" s="9"/>
      <c r="I24" s="9"/>
      <c r="J24" s="9"/>
      <c r="K24" s="9"/>
      <c r="L24" s="9"/>
      <c r="M24" s="9"/>
      <c r="N24" s="9"/>
      <c r="O24" s="9"/>
      <c r="P24" s="9"/>
      <c r="Q24" s="9"/>
      <c r="R24" s="9"/>
      <c r="S24" s="9"/>
    </row>
    <row r="25" spans="1:19" s="12" customFormat="1" hidden="1" x14ac:dyDescent="0.25">
      <c r="A25" s="9"/>
      <c r="B25" s="9"/>
      <c r="C25" s="9"/>
      <c r="D25" s="9"/>
      <c r="E25" s="9"/>
      <c r="F25" s="9"/>
      <c r="G25" s="9"/>
      <c r="I25" s="9"/>
      <c r="J25" s="9"/>
      <c r="K25" s="9"/>
      <c r="L25" s="9"/>
      <c r="M25" s="9"/>
      <c r="N25" s="9"/>
      <c r="O25" s="9"/>
      <c r="P25" s="9"/>
      <c r="Q25" s="9"/>
      <c r="R25" s="9"/>
      <c r="S25" s="9"/>
    </row>
    <row r="26" spans="1:19" s="12" customFormat="1" hidden="1" x14ac:dyDescent="0.25">
      <c r="A26" s="9"/>
      <c r="B26" s="9"/>
      <c r="C26" s="9"/>
      <c r="D26" s="9"/>
      <c r="E26" s="9"/>
      <c r="F26" s="9"/>
      <c r="G26" s="9"/>
      <c r="I26" s="9"/>
      <c r="J26" s="9"/>
      <c r="K26" s="9"/>
      <c r="L26" s="9"/>
      <c r="M26" s="9"/>
      <c r="N26" s="9"/>
      <c r="O26" s="9"/>
      <c r="P26" s="9"/>
      <c r="Q26" s="9"/>
      <c r="R26" s="9"/>
      <c r="S26" s="9"/>
    </row>
    <row r="27" spans="1:19" s="12" customFormat="1" hidden="1" x14ac:dyDescent="0.25">
      <c r="A27" s="9"/>
      <c r="B27" s="9"/>
      <c r="C27" s="9"/>
      <c r="D27" s="9"/>
      <c r="E27" s="9"/>
      <c r="F27" s="9"/>
      <c r="G27" s="9"/>
      <c r="I27" s="9"/>
      <c r="J27" s="9"/>
      <c r="K27" s="9"/>
      <c r="L27" s="9"/>
      <c r="M27" s="9"/>
      <c r="N27" s="9"/>
      <c r="O27" s="9"/>
      <c r="P27" s="9"/>
      <c r="Q27" s="9"/>
      <c r="R27" s="9"/>
      <c r="S27" s="9"/>
    </row>
    <row r="28" spans="1:19" s="12" customFormat="1" hidden="1" x14ac:dyDescent="0.25">
      <c r="A28" s="9"/>
      <c r="B28" s="9"/>
      <c r="C28" s="9"/>
      <c r="D28" s="9"/>
      <c r="E28" s="9"/>
      <c r="F28" s="9"/>
      <c r="G28" s="9"/>
      <c r="I28" s="9"/>
      <c r="J28" s="9"/>
      <c r="K28" s="9"/>
      <c r="L28" s="9"/>
      <c r="M28" s="9"/>
      <c r="N28" s="9"/>
      <c r="O28" s="9"/>
      <c r="P28" s="9"/>
      <c r="Q28" s="9"/>
      <c r="R28" s="9"/>
      <c r="S28" s="9"/>
    </row>
    <row r="29" spans="1:19" s="12" customFormat="1" hidden="1" x14ac:dyDescent="0.25">
      <c r="A29" s="9"/>
      <c r="B29" s="9"/>
      <c r="C29" s="9"/>
      <c r="D29" s="9"/>
      <c r="E29" s="9"/>
      <c r="F29" s="9"/>
      <c r="G29" s="9"/>
      <c r="I29" s="9"/>
      <c r="J29" s="9"/>
      <c r="K29" s="9"/>
      <c r="L29" s="9"/>
      <c r="M29" s="9"/>
      <c r="N29" s="9"/>
      <c r="O29" s="9"/>
      <c r="P29" s="9"/>
      <c r="Q29" s="9"/>
      <c r="R29" s="9"/>
      <c r="S29" s="9"/>
    </row>
    <row r="30" spans="1:19" s="12" customFormat="1" hidden="1" x14ac:dyDescent="0.25">
      <c r="A30" s="9"/>
      <c r="B30" s="9"/>
      <c r="C30" s="9"/>
      <c r="D30" s="9"/>
      <c r="E30" s="9"/>
      <c r="F30" s="9"/>
      <c r="G30" s="9"/>
      <c r="I30" s="9"/>
      <c r="J30" s="9"/>
      <c r="K30" s="9"/>
      <c r="L30" s="9"/>
      <c r="M30" s="9"/>
      <c r="N30" s="9"/>
      <c r="O30" s="9"/>
      <c r="P30" s="9"/>
      <c r="Q30" s="9"/>
      <c r="R30" s="9"/>
      <c r="S30" s="9"/>
    </row>
    <row r="31" spans="1:19" hidden="1" x14ac:dyDescent="0.25"/>
    <row r="32" spans="1: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sheetData>
  <sheetProtection password="E909" sheet="1" objects="1" scenarios="1" selectLockedCells="1"/>
  <mergeCells count="1">
    <mergeCell ref="D15:E17"/>
  </mergeCells>
  <pageMargins left="0.25" right="0.25" top="0.25" bottom="0.25" header="0.3" footer="0.3"/>
  <pageSetup scale="84" fitToHeight="0" orientation="landscape" horizontalDpi="4294967295" verticalDpi="4294967295" r:id="rId1"/>
  <ignoredErrors>
    <ignoredError sqref="D15 E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16"/>
  <sheetViews>
    <sheetView workbookViewId="0">
      <selection activeCell="J4" sqref="J4"/>
    </sheetView>
  </sheetViews>
  <sheetFormatPr defaultColWidth="0" defaultRowHeight="15" zeroHeight="1" x14ac:dyDescent="0.25"/>
  <cols>
    <col min="1" max="10" width="9.140625" style="1" customWidth="1"/>
    <col min="11" max="16384" width="9.140625" hidden="1"/>
  </cols>
  <sheetData>
    <row r="1" spans="1:10" x14ac:dyDescent="0.25">
      <c r="A1" s="101" t="s">
        <v>77</v>
      </c>
      <c r="B1" s="101"/>
      <c r="C1" s="101"/>
      <c r="D1" s="101"/>
      <c r="E1" s="101"/>
      <c r="F1" s="101"/>
      <c r="G1" s="101"/>
      <c r="H1" s="101"/>
      <c r="I1" s="101"/>
      <c r="J1" s="101"/>
    </row>
    <row r="2" spans="1:10" x14ac:dyDescent="0.25">
      <c r="A2" s="100" t="s">
        <v>114</v>
      </c>
      <c r="B2" s="100"/>
      <c r="C2" s="100"/>
      <c r="D2" s="100"/>
      <c r="E2" s="100"/>
      <c r="F2" s="100"/>
      <c r="G2" s="100"/>
      <c r="H2" s="100"/>
      <c r="I2" s="100"/>
      <c r="J2" s="100"/>
    </row>
    <row r="3" spans="1:10" x14ac:dyDescent="0.25">
      <c r="A3" s="100" t="s">
        <v>115</v>
      </c>
      <c r="B3" s="100"/>
      <c r="C3" s="100"/>
      <c r="D3" s="100"/>
      <c r="E3" s="100"/>
      <c r="F3" s="100"/>
      <c r="G3" s="100"/>
      <c r="H3" s="100"/>
      <c r="I3" s="100"/>
      <c r="J3" s="100"/>
    </row>
    <row r="4" spans="1:10" x14ac:dyDescent="0.25">
      <c r="A4" s="19" t="s">
        <v>145</v>
      </c>
      <c r="B4" s="19"/>
      <c r="C4" s="19"/>
      <c r="D4" s="19"/>
      <c r="E4" s="19"/>
      <c r="F4" s="19"/>
      <c r="G4" s="19"/>
      <c r="H4" s="19"/>
      <c r="I4" s="19"/>
      <c r="J4" s="19"/>
    </row>
    <row r="5" spans="1:10" ht="65.25" customHeight="1" x14ac:dyDescent="0.25">
      <c r="A5" s="102" t="s">
        <v>116</v>
      </c>
      <c r="B5" s="102"/>
      <c r="C5" s="102"/>
      <c r="D5" s="102"/>
      <c r="E5" s="102"/>
      <c r="F5" s="102"/>
      <c r="G5" s="102"/>
      <c r="H5" s="102"/>
      <c r="I5" s="102"/>
      <c r="J5" s="102"/>
    </row>
    <row r="6" spans="1:10" x14ac:dyDescent="0.25">
      <c r="A6" s="100" t="s">
        <v>117</v>
      </c>
      <c r="B6" s="100"/>
      <c r="C6" s="100"/>
      <c r="D6" s="100"/>
      <c r="E6" s="100"/>
      <c r="F6" s="100"/>
      <c r="G6" s="100"/>
      <c r="H6" s="100"/>
      <c r="I6" s="100"/>
      <c r="J6" s="100"/>
    </row>
    <row r="7" spans="1:10" x14ac:dyDescent="0.25">
      <c r="A7" s="100" t="s">
        <v>118</v>
      </c>
      <c r="B7" s="100"/>
      <c r="C7" s="100"/>
      <c r="D7" s="100"/>
      <c r="E7" s="100"/>
      <c r="F7" s="100"/>
      <c r="G7" s="100"/>
      <c r="H7" s="100"/>
      <c r="I7" s="100"/>
      <c r="J7" s="100"/>
    </row>
    <row r="8" spans="1:10" x14ac:dyDescent="0.25">
      <c r="A8" s="100" t="s">
        <v>119</v>
      </c>
      <c r="B8" s="100"/>
      <c r="C8" s="100"/>
      <c r="D8" s="100"/>
      <c r="E8" s="100"/>
      <c r="F8" s="100"/>
      <c r="G8" s="100"/>
      <c r="H8" s="100"/>
      <c r="I8" s="100"/>
      <c r="J8" s="100"/>
    </row>
    <row r="9" spans="1:10" x14ac:dyDescent="0.25">
      <c r="A9" s="100" t="s">
        <v>120</v>
      </c>
      <c r="B9" s="100"/>
      <c r="C9" s="100"/>
      <c r="D9" s="100"/>
      <c r="E9" s="100"/>
      <c r="F9" s="100"/>
      <c r="G9" s="100"/>
      <c r="H9" s="100"/>
      <c r="I9" s="100"/>
      <c r="J9" s="100"/>
    </row>
    <row r="10" spans="1:10" x14ac:dyDescent="0.25">
      <c r="A10" s="100" t="s">
        <v>121</v>
      </c>
      <c r="B10" s="100"/>
      <c r="C10" s="100"/>
      <c r="D10" s="100"/>
      <c r="E10" s="100"/>
      <c r="F10" s="100"/>
      <c r="G10" s="100"/>
      <c r="H10" s="100"/>
      <c r="I10" s="100"/>
      <c r="J10" s="100"/>
    </row>
    <row r="11" spans="1:10" x14ac:dyDescent="0.25">
      <c r="A11" s="100" t="s">
        <v>122</v>
      </c>
      <c r="B11" s="100"/>
      <c r="C11" s="100"/>
      <c r="D11" s="100"/>
      <c r="E11" s="100"/>
      <c r="F11" s="100"/>
      <c r="G11" s="100"/>
      <c r="H11" s="100"/>
      <c r="I11" s="100"/>
      <c r="J11" s="100"/>
    </row>
    <row r="12" spans="1:10" x14ac:dyDescent="0.25">
      <c r="A12" s="100" t="s">
        <v>123</v>
      </c>
      <c r="B12" s="100"/>
      <c r="C12" s="100"/>
      <c r="D12" s="100"/>
      <c r="E12" s="100"/>
      <c r="F12" s="100"/>
      <c r="G12" s="100"/>
      <c r="H12" s="100"/>
      <c r="I12" s="100"/>
      <c r="J12" s="100"/>
    </row>
    <row r="13" spans="1:10" x14ac:dyDescent="0.25">
      <c r="A13" s="100" t="s">
        <v>124</v>
      </c>
      <c r="B13" s="100"/>
      <c r="C13" s="100"/>
      <c r="D13" s="100"/>
      <c r="E13" s="100"/>
      <c r="F13" s="100"/>
      <c r="G13" s="100"/>
      <c r="H13" s="100"/>
      <c r="I13" s="100"/>
      <c r="J13" s="100"/>
    </row>
    <row r="14" spans="1:10" x14ac:dyDescent="0.25">
      <c r="A14" s="100" t="s">
        <v>141</v>
      </c>
      <c r="B14" s="100"/>
      <c r="C14" s="100"/>
      <c r="D14" s="100"/>
      <c r="E14" s="100"/>
      <c r="F14" s="100"/>
      <c r="G14" s="100"/>
      <c r="H14" s="100"/>
      <c r="I14" s="100"/>
      <c r="J14" s="100"/>
    </row>
    <row r="15" spans="1:10" x14ac:dyDescent="0.25">
      <c r="A15" s="100" t="s">
        <v>146</v>
      </c>
      <c r="B15" s="100"/>
      <c r="C15" s="100"/>
      <c r="D15" s="100"/>
      <c r="E15" s="100"/>
      <c r="F15" s="100"/>
      <c r="G15" s="100"/>
      <c r="H15" s="100"/>
      <c r="I15" s="100"/>
      <c r="J15" s="100"/>
    </row>
    <row r="16" spans="1:10" x14ac:dyDescent="0.25">
      <c r="A16" s="100" t="s">
        <v>125</v>
      </c>
      <c r="B16" s="100"/>
      <c r="C16" s="100"/>
      <c r="D16" s="100"/>
      <c r="E16" s="100"/>
      <c r="F16" s="100"/>
      <c r="G16" s="100"/>
      <c r="H16" s="100"/>
      <c r="I16" s="100"/>
      <c r="J16" s="100"/>
    </row>
  </sheetData>
  <sheetProtection selectLockedCells="1"/>
  <mergeCells count="15">
    <mergeCell ref="A14:J14"/>
    <mergeCell ref="A15:J15"/>
    <mergeCell ref="A16:J16"/>
    <mergeCell ref="A8:J8"/>
    <mergeCell ref="A9:J9"/>
    <mergeCell ref="A10:J10"/>
    <mergeCell ref="A11:J11"/>
    <mergeCell ref="A12:J12"/>
    <mergeCell ref="A13:J13"/>
    <mergeCell ref="A7:J7"/>
    <mergeCell ref="A1:J1"/>
    <mergeCell ref="A2:J2"/>
    <mergeCell ref="A3:J3"/>
    <mergeCell ref="A5:J5"/>
    <mergeCell ref="A6:J6"/>
  </mergeCells>
  <pageMargins left="0.25" right="0.25"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2"/>
  <sheetViews>
    <sheetView workbookViewId="0">
      <selection activeCell="AN2" sqref="A2:XFD2"/>
    </sheetView>
  </sheetViews>
  <sheetFormatPr defaultColWidth="0" defaultRowHeight="15" zeroHeight="1" x14ac:dyDescent="0.25"/>
  <cols>
    <col min="1" max="1" width="31.140625" bestFit="1" customWidth="1"/>
    <col min="2" max="2" width="19.42578125" bestFit="1" customWidth="1"/>
    <col min="3" max="3" width="6.7109375" bestFit="1" customWidth="1"/>
    <col min="4" max="4" width="5" bestFit="1" customWidth="1"/>
    <col min="5" max="5" width="13.5703125" bestFit="1" customWidth="1"/>
    <col min="6" max="6" width="6.85546875" bestFit="1" customWidth="1"/>
    <col min="7" max="7" width="12.7109375" bestFit="1" customWidth="1"/>
    <col min="8" max="8" width="14.28515625" bestFit="1" customWidth="1"/>
    <col min="9" max="9" width="20.42578125" bestFit="1" customWidth="1"/>
    <col min="10" max="10" width="27.140625" bestFit="1" customWidth="1"/>
    <col min="11" max="11" width="17.7109375" bestFit="1" customWidth="1"/>
    <col min="12" max="12" width="13.28515625" bestFit="1" customWidth="1"/>
    <col min="13" max="13" width="17.42578125" bestFit="1" customWidth="1"/>
    <col min="14" max="14" width="19.7109375" bestFit="1" customWidth="1"/>
    <col min="15" max="15" width="38.42578125" bestFit="1" customWidth="1"/>
    <col min="16" max="16" width="36.7109375" bestFit="1" customWidth="1"/>
    <col min="17" max="17" width="17.42578125" bestFit="1" customWidth="1"/>
    <col min="18" max="18" width="21.7109375" bestFit="1" customWidth="1"/>
    <col min="19" max="19" width="22" bestFit="1" customWidth="1"/>
    <col min="20" max="20" width="9" bestFit="1" customWidth="1"/>
    <col min="21" max="21" width="23.42578125" bestFit="1" customWidth="1"/>
    <col min="22" max="22" width="6.42578125" bestFit="1" customWidth="1"/>
    <col min="23" max="23" width="30.28515625" bestFit="1" customWidth="1"/>
    <col min="24" max="24" width="11.28515625" bestFit="1" customWidth="1"/>
    <col min="25" max="25" width="12.5703125" bestFit="1" customWidth="1"/>
    <col min="26" max="26" width="8.7109375" bestFit="1" customWidth="1"/>
    <col min="27" max="27" width="15.140625" bestFit="1" customWidth="1"/>
    <col min="28" max="28" width="44.85546875" bestFit="1" customWidth="1"/>
    <col min="29" max="29" width="16.42578125" bestFit="1" customWidth="1"/>
    <col min="30" max="30" width="18.42578125" bestFit="1" customWidth="1"/>
    <col min="31" max="31" width="14.140625" bestFit="1" customWidth="1"/>
    <col min="32" max="32" width="19.5703125" bestFit="1" customWidth="1"/>
    <col min="33" max="33" width="20.140625" bestFit="1" customWidth="1"/>
    <col min="34" max="34" width="13.28515625" bestFit="1" customWidth="1"/>
    <col min="35" max="35" width="24.85546875" bestFit="1" customWidth="1"/>
    <col min="36" max="36" width="21.140625" bestFit="1" customWidth="1"/>
    <col min="37" max="37" width="13.28515625" bestFit="1" customWidth="1"/>
    <col min="38" max="38" width="24.5703125" bestFit="1" customWidth="1"/>
    <col min="39" max="39" width="18.28515625" bestFit="1" customWidth="1"/>
    <col min="40" max="40" width="34" bestFit="1" customWidth="1"/>
    <col min="41" max="41" width="33.140625" bestFit="1" customWidth="1"/>
    <col min="42" max="42" width="16" bestFit="1" customWidth="1"/>
    <col min="43" max="43" width="24.5703125" bestFit="1" customWidth="1"/>
    <col min="44" max="44" width="15.7109375" bestFit="1" customWidth="1"/>
    <col min="45" max="45" width="19.7109375" bestFit="1" customWidth="1"/>
    <col min="46" max="46" width="8.140625" bestFit="1" customWidth="1"/>
    <col min="47" max="47" width="14" bestFit="1" customWidth="1"/>
    <col min="48" max="48" width="13.28515625" bestFit="1" customWidth="1"/>
    <col min="49" max="49" width="14.5703125" bestFit="1" customWidth="1"/>
    <col min="50" max="50" width="14.85546875" bestFit="1" customWidth="1"/>
    <col min="51" max="51" width="19.85546875" bestFit="1" customWidth="1"/>
    <col min="52" max="52" width="20.140625" bestFit="1" customWidth="1"/>
    <col min="53" max="53" width="14.28515625" bestFit="1" customWidth="1"/>
    <col min="54" max="54" width="0" hidden="1" customWidth="1"/>
    <col min="55" max="16384" width="9.28515625" hidden="1"/>
  </cols>
  <sheetData>
    <row r="1" spans="1:53" s="34" customFormat="1" x14ac:dyDescent="0.25">
      <c r="A1" s="34" t="s">
        <v>247</v>
      </c>
      <c r="B1" s="34" t="s">
        <v>248</v>
      </c>
      <c r="C1" s="34" t="s">
        <v>176</v>
      </c>
      <c r="D1" s="34" t="s">
        <v>177</v>
      </c>
      <c r="E1" s="34" t="s">
        <v>87</v>
      </c>
      <c r="F1" s="34" t="s">
        <v>178</v>
      </c>
      <c r="G1" s="34" t="s">
        <v>249</v>
      </c>
      <c r="H1" s="34" t="s">
        <v>179</v>
      </c>
      <c r="I1" s="34" t="s">
        <v>211</v>
      </c>
      <c r="J1" s="34" t="s">
        <v>212</v>
      </c>
      <c r="K1" s="34" t="s">
        <v>213</v>
      </c>
      <c r="L1" s="34" t="s">
        <v>214</v>
      </c>
      <c r="M1" s="34" t="s">
        <v>215</v>
      </c>
      <c r="N1" s="34" t="s">
        <v>217</v>
      </c>
      <c r="O1" s="34" t="s">
        <v>218</v>
      </c>
      <c r="P1" s="34" t="s">
        <v>219</v>
      </c>
      <c r="Q1" s="34" t="s">
        <v>180</v>
      </c>
      <c r="R1" s="34" t="s">
        <v>220</v>
      </c>
      <c r="S1" s="34" t="s">
        <v>221</v>
      </c>
      <c r="T1" s="34" t="s">
        <v>222</v>
      </c>
      <c r="U1" s="34" t="s">
        <v>223</v>
      </c>
      <c r="V1" s="34" t="s">
        <v>224</v>
      </c>
      <c r="W1" s="34" t="s">
        <v>225</v>
      </c>
      <c r="X1" s="34" t="s">
        <v>226</v>
      </c>
      <c r="Y1" s="34" t="s">
        <v>227</v>
      </c>
      <c r="Z1" s="34" t="s">
        <v>228</v>
      </c>
      <c r="AA1" s="34" t="s">
        <v>229</v>
      </c>
      <c r="AB1" s="34" t="s">
        <v>230</v>
      </c>
      <c r="AC1" s="34" t="s">
        <v>250</v>
      </c>
      <c r="AD1" s="34" t="s">
        <v>181</v>
      </c>
      <c r="AE1" s="34" t="s">
        <v>182</v>
      </c>
      <c r="AF1" s="34" t="s">
        <v>183</v>
      </c>
      <c r="AG1" s="34" t="s">
        <v>251</v>
      </c>
      <c r="AH1" s="34" t="s">
        <v>231</v>
      </c>
      <c r="AI1" s="34" t="s">
        <v>232</v>
      </c>
      <c r="AJ1" s="34" t="s">
        <v>233</v>
      </c>
      <c r="AK1" s="34" t="s">
        <v>214</v>
      </c>
      <c r="AL1" s="34" t="s">
        <v>234</v>
      </c>
      <c r="AM1" s="34" t="s">
        <v>235</v>
      </c>
      <c r="AN1" s="34" t="s">
        <v>236</v>
      </c>
      <c r="AO1" s="34" t="s">
        <v>237</v>
      </c>
      <c r="AP1" s="34" t="s">
        <v>238</v>
      </c>
      <c r="AQ1" s="34" t="s">
        <v>239</v>
      </c>
      <c r="AR1" s="34" t="s">
        <v>240</v>
      </c>
      <c r="AS1" s="34" t="s">
        <v>241</v>
      </c>
      <c r="AT1" s="34" t="s">
        <v>252</v>
      </c>
      <c r="AU1" s="34" t="s">
        <v>253</v>
      </c>
      <c r="AV1" s="34" t="s">
        <v>214</v>
      </c>
      <c r="AW1" s="34" t="s">
        <v>242</v>
      </c>
      <c r="AX1" s="34" t="s">
        <v>243</v>
      </c>
      <c r="AY1" s="34" t="s">
        <v>244</v>
      </c>
      <c r="AZ1" s="34" t="s">
        <v>245</v>
      </c>
      <c r="BA1" s="34" t="s">
        <v>246</v>
      </c>
    </row>
    <row r="2" spans="1:53" s="35" customForma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750"/>
  <sheetViews>
    <sheetView zoomScaleNormal="100" workbookViewId="0">
      <selection activeCell="E4" sqref="E4"/>
    </sheetView>
  </sheetViews>
  <sheetFormatPr defaultColWidth="0" defaultRowHeight="15" zeroHeight="1" x14ac:dyDescent="0.25"/>
  <cols>
    <col min="1" max="1" width="12" customWidth="1"/>
    <col min="2" max="2" width="21.7109375" customWidth="1"/>
    <col min="3" max="3" width="14.42578125" style="39" customWidth="1"/>
    <col min="4" max="4" width="50.5703125" customWidth="1"/>
    <col min="5" max="5" width="17.85546875" style="36" customWidth="1"/>
    <col min="6" max="6" width="9.140625" style="36" hidden="1" customWidth="1"/>
    <col min="7" max="7" width="9.140625" hidden="1" customWidth="1"/>
    <col min="8" max="8" width="14.28515625" hidden="1" customWidth="1"/>
    <col min="9" max="16384" width="9.140625" hidden="1"/>
  </cols>
  <sheetData>
    <row r="1" spans="1:11" x14ac:dyDescent="0.25">
      <c r="A1" s="103" t="s">
        <v>260</v>
      </c>
      <c r="B1" s="103"/>
      <c r="C1" s="103"/>
      <c r="D1" s="103"/>
      <c r="E1" s="103"/>
    </row>
    <row r="2" spans="1:11" ht="33.75" customHeight="1" x14ac:dyDescent="0.25">
      <c r="A2" s="44" t="s">
        <v>255</v>
      </c>
      <c r="B2" s="44" t="s">
        <v>256</v>
      </c>
      <c r="C2" s="45" t="s">
        <v>257</v>
      </c>
      <c r="D2" s="37" t="s">
        <v>258</v>
      </c>
      <c r="E2" s="38" t="s">
        <v>259</v>
      </c>
      <c r="F2" s="36" t="s">
        <v>94</v>
      </c>
    </row>
    <row r="3" spans="1:11" x14ac:dyDescent="0.25">
      <c r="A3" s="1"/>
      <c r="E3" s="36">
        <v>0</v>
      </c>
      <c r="F3" s="36">
        <f>IF(OR(A3="", B3="", C3="", D3="", E3="", NOT(ISNUMBER(A3)), NOT(ISNUMBER(B3)), NOT(ISNUMBER(E3))), 0, E3)</f>
        <v>0</v>
      </c>
      <c r="H3" s="1"/>
      <c r="I3" s="1"/>
      <c r="J3" s="1"/>
      <c r="K3" s="1"/>
    </row>
    <row r="4" spans="1:11" x14ac:dyDescent="0.25">
      <c r="A4" s="1"/>
      <c r="E4" s="36">
        <v>0</v>
      </c>
      <c r="F4" s="36">
        <f t="shared" ref="F4:F67" si="0">IF(OR(A4="", B4="", C4="", D4="", E4="", NOT(ISNUMBER(A4)), NOT(ISNUMBER(B4)), NOT(ISNUMBER(E4))), 0, E4)</f>
        <v>0</v>
      </c>
    </row>
    <row r="5" spans="1:11" x14ac:dyDescent="0.25">
      <c r="A5" s="1"/>
      <c r="B5" s="1"/>
      <c r="D5" s="1"/>
      <c r="E5" s="36">
        <v>0</v>
      </c>
      <c r="F5" s="36">
        <f t="shared" si="0"/>
        <v>0</v>
      </c>
    </row>
    <row r="6" spans="1:11" x14ac:dyDescent="0.25">
      <c r="A6" s="1"/>
      <c r="B6" s="1"/>
      <c r="D6" s="1"/>
      <c r="E6" s="36">
        <v>0</v>
      </c>
      <c r="F6" s="36">
        <f t="shared" si="0"/>
        <v>0</v>
      </c>
    </row>
    <row r="7" spans="1:11" x14ac:dyDescent="0.25">
      <c r="A7" s="1"/>
      <c r="B7" s="1"/>
      <c r="D7" s="1"/>
      <c r="E7" s="36">
        <v>0</v>
      </c>
      <c r="F7" s="36">
        <f t="shared" si="0"/>
        <v>0</v>
      </c>
    </row>
    <row r="8" spans="1:11" x14ac:dyDescent="0.25">
      <c r="A8" s="1"/>
      <c r="B8" s="1"/>
      <c r="D8" s="1"/>
      <c r="E8" s="36">
        <v>0</v>
      </c>
      <c r="F8" s="36">
        <f t="shared" si="0"/>
        <v>0</v>
      </c>
    </row>
    <row r="9" spans="1:11" x14ac:dyDescent="0.25">
      <c r="A9" s="1"/>
      <c r="B9" s="1"/>
      <c r="D9" s="1"/>
      <c r="E9" s="36">
        <v>0</v>
      </c>
      <c r="F9" s="36">
        <f t="shared" si="0"/>
        <v>0</v>
      </c>
    </row>
    <row r="10" spans="1:11" x14ac:dyDescent="0.25">
      <c r="A10" s="1"/>
      <c r="B10" s="1"/>
      <c r="D10" s="1"/>
      <c r="E10" s="36">
        <v>0</v>
      </c>
      <c r="F10" s="36">
        <f t="shared" si="0"/>
        <v>0</v>
      </c>
      <c r="I10" s="1"/>
    </row>
    <row r="11" spans="1:11" x14ac:dyDescent="0.25">
      <c r="A11" s="1"/>
      <c r="B11" s="1"/>
      <c r="D11" s="1"/>
      <c r="E11" s="36">
        <v>0</v>
      </c>
      <c r="F11" s="36">
        <f t="shared" si="0"/>
        <v>0</v>
      </c>
      <c r="I11" s="1"/>
    </row>
    <row r="12" spans="1:11" x14ac:dyDescent="0.25">
      <c r="A12" s="1"/>
      <c r="B12" s="1"/>
      <c r="D12" s="1"/>
      <c r="E12" s="36">
        <v>0</v>
      </c>
      <c r="F12" s="36">
        <f t="shared" si="0"/>
        <v>0</v>
      </c>
      <c r="I12" s="1"/>
    </row>
    <row r="13" spans="1:11" x14ac:dyDescent="0.25">
      <c r="A13" s="1"/>
      <c r="B13" s="1"/>
      <c r="D13" s="1"/>
      <c r="E13" s="36">
        <v>0</v>
      </c>
      <c r="F13" s="36">
        <f t="shared" si="0"/>
        <v>0</v>
      </c>
      <c r="I13" s="1"/>
    </row>
    <row r="14" spans="1:11" x14ac:dyDescent="0.25">
      <c r="A14" s="1"/>
      <c r="B14" s="1"/>
      <c r="D14" s="1"/>
      <c r="E14" s="36">
        <v>0</v>
      </c>
      <c r="F14" s="36">
        <f t="shared" si="0"/>
        <v>0</v>
      </c>
      <c r="I14" s="1"/>
    </row>
    <row r="15" spans="1:11" x14ac:dyDescent="0.25">
      <c r="A15" s="1"/>
      <c r="B15" s="1"/>
      <c r="D15" s="1"/>
      <c r="E15" s="36">
        <v>0</v>
      </c>
      <c r="F15" s="36">
        <f t="shared" si="0"/>
        <v>0</v>
      </c>
      <c r="I15" s="1"/>
    </row>
    <row r="16" spans="1:11" x14ac:dyDescent="0.25">
      <c r="A16" s="1"/>
      <c r="B16" s="1"/>
      <c r="D16" s="1"/>
      <c r="E16" s="36">
        <v>0</v>
      </c>
      <c r="F16" s="36">
        <f t="shared" si="0"/>
        <v>0</v>
      </c>
      <c r="I16" s="1"/>
    </row>
    <row r="17" spans="1:9" x14ac:dyDescent="0.25">
      <c r="A17" s="1"/>
      <c r="B17" s="1"/>
      <c r="D17" s="1"/>
      <c r="E17" s="36">
        <v>0</v>
      </c>
      <c r="F17" s="36">
        <f t="shared" si="0"/>
        <v>0</v>
      </c>
      <c r="I17" s="1"/>
    </row>
    <row r="18" spans="1:9" x14ac:dyDescent="0.25">
      <c r="A18" s="1"/>
      <c r="B18" s="1"/>
      <c r="D18" s="1"/>
      <c r="E18" s="36">
        <v>0</v>
      </c>
      <c r="F18" s="36">
        <f t="shared" si="0"/>
        <v>0</v>
      </c>
      <c r="I18" s="1"/>
    </row>
    <row r="19" spans="1:9" x14ac:dyDescent="0.25">
      <c r="A19" s="1"/>
      <c r="B19" s="1"/>
      <c r="D19" s="1"/>
      <c r="E19" s="36">
        <v>0</v>
      </c>
      <c r="F19" s="36">
        <f t="shared" si="0"/>
        <v>0</v>
      </c>
      <c r="I19" s="1"/>
    </row>
    <row r="20" spans="1:9" x14ac:dyDescent="0.25">
      <c r="A20" s="1"/>
      <c r="B20" s="1"/>
      <c r="D20" s="1"/>
      <c r="E20" s="36">
        <v>0</v>
      </c>
      <c r="F20" s="36">
        <f t="shared" si="0"/>
        <v>0</v>
      </c>
      <c r="I20" s="1"/>
    </row>
    <row r="21" spans="1:9" x14ac:dyDescent="0.25">
      <c r="A21" s="1"/>
      <c r="B21" s="1"/>
      <c r="D21" s="1"/>
      <c r="E21" s="36">
        <v>0</v>
      </c>
      <c r="F21" s="36">
        <f t="shared" si="0"/>
        <v>0</v>
      </c>
      <c r="I21" s="1"/>
    </row>
    <row r="22" spans="1:9" x14ac:dyDescent="0.25">
      <c r="A22" s="1"/>
      <c r="B22" s="1"/>
      <c r="D22" s="1"/>
      <c r="E22" s="36">
        <v>0</v>
      </c>
      <c r="F22" s="36">
        <f t="shared" si="0"/>
        <v>0</v>
      </c>
      <c r="I22" s="1"/>
    </row>
    <row r="23" spans="1:9" x14ac:dyDescent="0.25">
      <c r="A23" s="1"/>
      <c r="B23" s="1"/>
      <c r="D23" s="1"/>
      <c r="E23" s="36">
        <v>0</v>
      </c>
      <c r="F23" s="36">
        <f t="shared" si="0"/>
        <v>0</v>
      </c>
      <c r="I23" s="1"/>
    </row>
    <row r="24" spans="1:9" x14ac:dyDescent="0.25">
      <c r="A24" s="1"/>
      <c r="B24" s="1"/>
      <c r="D24" s="1"/>
      <c r="E24" s="36">
        <v>0</v>
      </c>
      <c r="F24" s="36">
        <f t="shared" si="0"/>
        <v>0</v>
      </c>
      <c r="I24" s="1"/>
    </row>
    <row r="25" spans="1:9" x14ac:dyDescent="0.25">
      <c r="A25" s="1"/>
      <c r="B25" s="1"/>
      <c r="D25" s="1"/>
      <c r="E25" s="36">
        <v>0</v>
      </c>
      <c r="F25" s="36">
        <f t="shared" si="0"/>
        <v>0</v>
      </c>
      <c r="I25" s="1"/>
    </row>
    <row r="26" spans="1:9" x14ac:dyDescent="0.25">
      <c r="A26" s="1"/>
      <c r="B26" s="1"/>
      <c r="D26" s="1"/>
      <c r="E26" s="36">
        <v>0</v>
      </c>
      <c r="F26" s="36">
        <f t="shared" si="0"/>
        <v>0</v>
      </c>
      <c r="I26" s="1"/>
    </row>
    <row r="27" spans="1:9" x14ac:dyDescent="0.25">
      <c r="A27" s="1"/>
      <c r="B27" s="1"/>
      <c r="D27" s="1"/>
      <c r="E27" s="36">
        <v>0</v>
      </c>
      <c r="F27" s="36">
        <f t="shared" si="0"/>
        <v>0</v>
      </c>
      <c r="I27" s="1"/>
    </row>
    <row r="28" spans="1:9" x14ac:dyDescent="0.25">
      <c r="A28" s="1"/>
      <c r="B28" s="1"/>
      <c r="D28" s="1"/>
      <c r="E28" s="36">
        <v>0</v>
      </c>
      <c r="F28" s="36">
        <f t="shared" si="0"/>
        <v>0</v>
      </c>
      <c r="I28" s="1"/>
    </row>
    <row r="29" spans="1:9" x14ac:dyDescent="0.25">
      <c r="A29" s="1"/>
      <c r="B29" s="1"/>
      <c r="D29" s="1"/>
      <c r="E29" s="36">
        <v>0</v>
      </c>
      <c r="F29" s="36">
        <f t="shared" si="0"/>
        <v>0</v>
      </c>
      <c r="I29" s="1"/>
    </row>
    <row r="30" spans="1:9" x14ac:dyDescent="0.25">
      <c r="A30" s="1"/>
      <c r="B30" s="1"/>
      <c r="D30" s="1"/>
      <c r="E30" s="36">
        <v>0</v>
      </c>
      <c r="F30" s="36">
        <f t="shared" si="0"/>
        <v>0</v>
      </c>
      <c r="I30" s="1"/>
    </row>
    <row r="31" spans="1:9" x14ac:dyDescent="0.25">
      <c r="A31" s="1"/>
      <c r="B31" s="1"/>
      <c r="D31" s="1"/>
      <c r="E31" s="36">
        <v>0</v>
      </c>
      <c r="F31" s="36">
        <f t="shared" si="0"/>
        <v>0</v>
      </c>
      <c r="I31" s="1"/>
    </row>
    <row r="32" spans="1:9" x14ac:dyDescent="0.25">
      <c r="A32" s="1"/>
      <c r="B32" s="1"/>
      <c r="D32" s="1"/>
      <c r="E32" s="36">
        <v>0</v>
      </c>
      <c r="F32" s="36">
        <f t="shared" si="0"/>
        <v>0</v>
      </c>
      <c r="I32" s="1"/>
    </row>
    <row r="33" spans="1:9" x14ac:dyDescent="0.25">
      <c r="A33" s="1"/>
      <c r="B33" s="1"/>
      <c r="D33" s="1"/>
      <c r="E33" s="36">
        <v>0</v>
      </c>
      <c r="F33" s="36">
        <f t="shared" si="0"/>
        <v>0</v>
      </c>
      <c r="I33" s="1"/>
    </row>
    <row r="34" spans="1:9" x14ac:dyDescent="0.25">
      <c r="A34" s="1"/>
      <c r="B34" s="1"/>
      <c r="D34" s="1"/>
      <c r="E34" s="36">
        <v>0</v>
      </c>
      <c r="F34" s="36">
        <f t="shared" si="0"/>
        <v>0</v>
      </c>
      <c r="I34" s="1"/>
    </row>
    <row r="35" spans="1:9" x14ac:dyDescent="0.25">
      <c r="A35" s="1"/>
      <c r="B35" s="1"/>
      <c r="D35" s="1"/>
      <c r="E35" s="36">
        <v>0</v>
      </c>
      <c r="F35" s="36">
        <f t="shared" si="0"/>
        <v>0</v>
      </c>
      <c r="I35" s="1"/>
    </row>
    <row r="36" spans="1:9" x14ac:dyDescent="0.25">
      <c r="A36" s="1"/>
      <c r="B36" s="1"/>
      <c r="D36" s="1"/>
      <c r="E36" s="36">
        <v>0</v>
      </c>
      <c r="F36" s="36">
        <f t="shared" si="0"/>
        <v>0</v>
      </c>
      <c r="I36" s="1"/>
    </row>
    <row r="37" spans="1:9" x14ac:dyDescent="0.25">
      <c r="A37" s="1"/>
      <c r="B37" s="1"/>
      <c r="D37" s="1"/>
      <c r="E37" s="36">
        <v>0</v>
      </c>
      <c r="F37" s="36">
        <f t="shared" si="0"/>
        <v>0</v>
      </c>
      <c r="I37" s="1"/>
    </row>
    <row r="38" spans="1:9" x14ac:dyDescent="0.25">
      <c r="A38" s="1"/>
      <c r="B38" s="1"/>
      <c r="D38" s="1"/>
      <c r="E38" s="36">
        <v>0</v>
      </c>
      <c r="F38" s="36">
        <f t="shared" si="0"/>
        <v>0</v>
      </c>
      <c r="I38" s="1"/>
    </row>
    <row r="39" spans="1:9" x14ac:dyDescent="0.25">
      <c r="A39" s="1"/>
      <c r="B39" s="1"/>
      <c r="D39" s="1"/>
      <c r="E39" s="36">
        <v>0</v>
      </c>
      <c r="F39" s="36">
        <f t="shared" si="0"/>
        <v>0</v>
      </c>
      <c r="I39" s="1"/>
    </row>
    <row r="40" spans="1:9" x14ac:dyDescent="0.25">
      <c r="A40" s="1"/>
      <c r="B40" s="1"/>
      <c r="D40" s="1"/>
      <c r="E40" s="36">
        <v>0</v>
      </c>
      <c r="F40" s="36">
        <f t="shared" si="0"/>
        <v>0</v>
      </c>
      <c r="I40" s="1"/>
    </row>
    <row r="41" spans="1:9" x14ac:dyDescent="0.25">
      <c r="B41" s="1"/>
      <c r="D41" s="1"/>
      <c r="E41" s="36">
        <v>0</v>
      </c>
      <c r="F41" s="36">
        <f t="shared" si="0"/>
        <v>0</v>
      </c>
    </row>
    <row r="42" spans="1:9" x14ac:dyDescent="0.25">
      <c r="B42" s="1"/>
      <c r="D42" s="1"/>
      <c r="E42" s="36">
        <v>0</v>
      </c>
      <c r="F42" s="36">
        <f t="shared" si="0"/>
        <v>0</v>
      </c>
    </row>
    <row r="43" spans="1:9" x14ac:dyDescent="0.25">
      <c r="E43" s="36">
        <v>0</v>
      </c>
      <c r="F43" s="36">
        <f t="shared" si="0"/>
        <v>0</v>
      </c>
    </row>
    <row r="44" spans="1:9" x14ac:dyDescent="0.25">
      <c r="E44" s="36">
        <v>0</v>
      </c>
      <c r="F44" s="36">
        <f t="shared" si="0"/>
        <v>0</v>
      </c>
    </row>
    <row r="45" spans="1:9" x14ac:dyDescent="0.25">
      <c r="E45" s="36">
        <v>0</v>
      </c>
      <c r="F45" s="36">
        <f t="shared" si="0"/>
        <v>0</v>
      </c>
    </row>
    <row r="46" spans="1:9" x14ac:dyDescent="0.25">
      <c r="E46" s="36">
        <v>0</v>
      </c>
      <c r="F46" s="36">
        <f t="shared" si="0"/>
        <v>0</v>
      </c>
    </row>
    <row r="47" spans="1:9" x14ac:dyDescent="0.25">
      <c r="E47" s="36">
        <v>0</v>
      </c>
      <c r="F47" s="36">
        <f t="shared" si="0"/>
        <v>0</v>
      </c>
    </row>
    <row r="48" spans="1:9" x14ac:dyDescent="0.25">
      <c r="E48" s="36">
        <v>0</v>
      </c>
      <c r="F48" s="36">
        <f t="shared" si="0"/>
        <v>0</v>
      </c>
    </row>
    <row r="49" spans="5:6" x14ac:dyDescent="0.25">
      <c r="E49" s="36">
        <v>0</v>
      </c>
      <c r="F49" s="36">
        <f t="shared" si="0"/>
        <v>0</v>
      </c>
    </row>
    <row r="50" spans="5:6" x14ac:dyDescent="0.25">
      <c r="E50" s="36">
        <v>0</v>
      </c>
      <c r="F50" s="36">
        <f t="shared" si="0"/>
        <v>0</v>
      </c>
    </row>
    <row r="51" spans="5:6" x14ac:dyDescent="0.25">
      <c r="E51" s="36">
        <v>0</v>
      </c>
      <c r="F51" s="36">
        <f t="shared" si="0"/>
        <v>0</v>
      </c>
    </row>
    <row r="52" spans="5:6" x14ac:dyDescent="0.25">
      <c r="E52" s="36">
        <v>0</v>
      </c>
      <c r="F52" s="36">
        <f t="shared" si="0"/>
        <v>0</v>
      </c>
    </row>
    <row r="53" spans="5:6" x14ac:dyDescent="0.25">
      <c r="E53" s="36">
        <v>0</v>
      </c>
      <c r="F53" s="36">
        <f t="shared" si="0"/>
        <v>0</v>
      </c>
    </row>
    <row r="54" spans="5:6" x14ac:dyDescent="0.25">
      <c r="E54" s="36">
        <v>0</v>
      </c>
      <c r="F54" s="36">
        <f t="shared" si="0"/>
        <v>0</v>
      </c>
    </row>
    <row r="55" spans="5:6" x14ac:dyDescent="0.25">
      <c r="E55" s="36">
        <v>0</v>
      </c>
      <c r="F55" s="36">
        <f t="shared" si="0"/>
        <v>0</v>
      </c>
    </row>
    <row r="56" spans="5:6" x14ac:dyDescent="0.25">
      <c r="E56" s="36">
        <v>0</v>
      </c>
      <c r="F56" s="36">
        <f t="shared" si="0"/>
        <v>0</v>
      </c>
    </row>
    <row r="57" spans="5:6" x14ac:dyDescent="0.25">
      <c r="E57" s="36">
        <v>0</v>
      </c>
      <c r="F57" s="36">
        <f t="shared" si="0"/>
        <v>0</v>
      </c>
    </row>
    <row r="58" spans="5:6" x14ac:dyDescent="0.25">
      <c r="E58" s="36">
        <v>0</v>
      </c>
      <c r="F58" s="36">
        <f t="shared" si="0"/>
        <v>0</v>
      </c>
    </row>
    <row r="59" spans="5:6" x14ac:dyDescent="0.25">
      <c r="E59" s="36">
        <v>0</v>
      </c>
      <c r="F59" s="36">
        <f t="shared" si="0"/>
        <v>0</v>
      </c>
    </row>
    <row r="60" spans="5:6" x14ac:dyDescent="0.25">
      <c r="E60" s="36">
        <v>0</v>
      </c>
      <c r="F60" s="36">
        <f t="shared" si="0"/>
        <v>0</v>
      </c>
    </row>
    <row r="61" spans="5:6" x14ac:dyDescent="0.25">
      <c r="E61" s="36">
        <v>0</v>
      </c>
      <c r="F61" s="36">
        <f t="shared" si="0"/>
        <v>0</v>
      </c>
    </row>
    <row r="62" spans="5:6" x14ac:dyDescent="0.25">
      <c r="E62" s="36">
        <v>0</v>
      </c>
      <c r="F62" s="36">
        <f t="shared" si="0"/>
        <v>0</v>
      </c>
    </row>
    <row r="63" spans="5:6" x14ac:dyDescent="0.25">
      <c r="E63" s="36">
        <v>0</v>
      </c>
      <c r="F63" s="36">
        <f t="shared" si="0"/>
        <v>0</v>
      </c>
    </row>
    <row r="64" spans="5:6" x14ac:dyDescent="0.25">
      <c r="E64" s="36">
        <v>0</v>
      </c>
      <c r="F64" s="36">
        <f t="shared" si="0"/>
        <v>0</v>
      </c>
    </row>
    <row r="65" spans="5:6" x14ac:dyDescent="0.25">
      <c r="E65" s="36">
        <v>0</v>
      </c>
      <c r="F65" s="36">
        <f t="shared" si="0"/>
        <v>0</v>
      </c>
    </row>
    <row r="66" spans="5:6" x14ac:dyDescent="0.25">
      <c r="E66" s="36">
        <v>0</v>
      </c>
      <c r="F66" s="36">
        <f t="shared" si="0"/>
        <v>0</v>
      </c>
    </row>
    <row r="67" spans="5:6" x14ac:dyDescent="0.25">
      <c r="E67" s="36">
        <v>0</v>
      </c>
      <c r="F67" s="36">
        <f t="shared" si="0"/>
        <v>0</v>
      </c>
    </row>
    <row r="68" spans="5:6" x14ac:dyDescent="0.25">
      <c r="E68" s="36">
        <v>0</v>
      </c>
      <c r="F68" s="36">
        <f t="shared" ref="F68:F131" si="1">IF(OR(A68="", B68="", C68="", D68="", E68="", NOT(ISNUMBER(A68)), NOT(ISNUMBER(B68)), NOT(ISNUMBER(E68))), 0, E68)</f>
        <v>0</v>
      </c>
    </row>
    <row r="69" spans="5:6" x14ac:dyDescent="0.25">
      <c r="E69" s="36">
        <v>0</v>
      </c>
      <c r="F69" s="36">
        <f t="shared" si="1"/>
        <v>0</v>
      </c>
    </row>
    <row r="70" spans="5:6" x14ac:dyDescent="0.25">
      <c r="E70" s="36">
        <v>0</v>
      </c>
      <c r="F70" s="36">
        <f t="shared" si="1"/>
        <v>0</v>
      </c>
    </row>
    <row r="71" spans="5:6" x14ac:dyDescent="0.25">
      <c r="E71" s="36">
        <v>0</v>
      </c>
      <c r="F71" s="36">
        <f t="shared" si="1"/>
        <v>0</v>
      </c>
    </row>
    <row r="72" spans="5:6" x14ac:dyDescent="0.25">
      <c r="E72" s="36">
        <v>0</v>
      </c>
      <c r="F72" s="36">
        <f t="shared" si="1"/>
        <v>0</v>
      </c>
    </row>
    <row r="73" spans="5:6" x14ac:dyDescent="0.25">
      <c r="E73" s="36">
        <v>0</v>
      </c>
      <c r="F73" s="36">
        <f t="shared" si="1"/>
        <v>0</v>
      </c>
    </row>
    <row r="74" spans="5:6" x14ac:dyDescent="0.25">
      <c r="E74" s="36">
        <v>0</v>
      </c>
      <c r="F74" s="36">
        <f t="shared" si="1"/>
        <v>0</v>
      </c>
    </row>
    <row r="75" spans="5:6" x14ac:dyDescent="0.25">
      <c r="E75" s="36">
        <v>0</v>
      </c>
      <c r="F75" s="36">
        <f t="shared" si="1"/>
        <v>0</v>
      </c>
    </row>
    <row r="76" spans="5:6" x14ac:dyDescent="0.25">
      <c r="E76" s="36">
        <v>0</v>
      </c>
      <c r="F76" s="36">
        <f t="shared" si="1"/>
        <v>0</v>
      </c>
    </row>
    <row r="77" spans="5:6" x14ac:dyDescent="0.25">
      <c r="E77" s="36">
        <v>0</v>
      </c>
      <c r="F77" s="36">
        <f t="shared" si="1"/>
        <v>0</v>
      </c>
    </row>
    <row r="78" spans="5:6" x14ac:dyDescent="0.25">
      <c r="E78" s="36">
        <v>0</v>
      </c>
      <c r="F78" s="36">
        <f t="shared" si="1"/>
        <v>0</v>
      </c>
    </row>
    <row r="79" spans="5:6" x14ac:dyDescent="0.25">
      <c r="E79" s="36">
        <v>0</v>
      </c>
      <c r="F79" s="36">
        <f t="shared" si="1"/>
        <v>0</v>
      </c>
    </row>
    <row r="80" spans="5:6" x14ac:dyDescent="0.25">
      <c r="E80" s="36">
        <v>0</v>
      </c>
      <c r="F80" s="36">
        <f t="shared" si="1"/>
        <v>0</v>
      </c>
    </row>
    <row r="81" spans="5:6" x14ac:dyDescent="0.25">
      <c r="E81" s="36">
        <v>0</v>
      </c>
      <c r="F81" s="36">
        <f t="shared" si="1"/>
        <v>0</v>
      </c>
    </row>
    <row r="82" spans="5:6" x14ac:dyDescent="0.25">
      <c r="E82" s="36">
        <v>0</v>
      </c>
      <c r="F82" s="36">
        <f t="shared" si="1"/>
        <v>0</v>
      </c>
    </row>
    <row r="83" spans="5:6" x14ac:dyDescent="0.25">
      <c r="E83" s="36">
        <v>0</v>
      </c>
      <c r="F83" s="36">
        <f t="shared" si="1"/>
        <v>0</v>
      </c>
    </row>
    <row r="84" spans="5:6" x14ac:dyDescent="0.25">
      <c r="E84" s="36">
        <v>0</v>
      </c>
      <c r="F84" s="36">
        <f t="shared" si="1"/>
        <v>0</v>
      </c>
    </row>
    <row r="85" spans="5:6" x14ac:dyDescent="0.25">
      <c r="E85" s="36">
        <v>0</v>
      </c>
      <c r="F85" s="36">
        <f t="shared" si="1"/>
        <v>0</v>
      </c>
    </row>
    <row r="86" spans="5:6" x14ac:dyDescent="0.25">
      <c r="E86" s="36">
        <v>0</v>
      </c>
      <c r="F86" s="36">
        <f t="shared" si="1"/>
        <v>0</v>
      </c>
    </row>
    <row r="87" spans="5:6" x14ac:dyDescent="0.25">
      <c r="E87" s="36">
        <v>0</v>
      </c>
      <c r="F87" s="36">
        <f t="shared" si="1"/>
        <v>0</v>
      </c>
    </row>
    <row r="88" spans="5:6" x14ac:dyDescent="0.25">
      <c r="E88" s="36">
        <v>0</v>
      </c>
      <c r="F88" s="36">
        <f t="shared" si="1"/>
        <v>0</v>
      </c>
    </row>
    <row r="89" spans="5:6" x14ac:dyDescent="0.25">
      <c r="E89" s="36">
        <v>0</v>
      </c>
      <c r="F89" s="36">
        <f t="shared" si="1"/>
        <v>0</v>
      </c>
    </row>
    <row r="90" spans="5:6" x14ac:dyDescent="0.25">
      <c r="E90" s="36">
        <v>0</v>
      </c>
      <c r="F90" s="36">
        <f t="shared" si="1"/>
        <v>0</v>
      </c>
    </row>
    <row r="91" spans="5:6" x14ac:dyDescent="0.25">
      <c r="E91" s="36">
        <v>0</v>
      </c>
      <c r="F91" s="36">
        <f t="shared" si="1"/>
        <v>0</v>
      </c>
    </row>
    <row r="92" spans="5:6" x14ac:dyDescent="0.25">
      <c r="E92" s="36">
        <v>0</v>
      </c>
      <c r="F92" s="36">
        <f t="shared" si="1"/>
        <v>0</v>
      </c>
    </row>
    <row r="93" spans="5:6" x14ac:dyDescent="0.25">
      <c r="E93" s="36">
        <v>0</v>
      </c>
      <c r="F93" s="36">
        <f t="shared" si="1"/>
        <v>0</v>
      </c>
    </row>
    <row r="94" spans="5:6" x14ac:dyDescent="0.25">
      <c r="E94" s="36">
        <v>0</v>
      </c>
      <c r="F94" s="36">
        <f t="shared" si="1"/>
        <v>0</v>
      </c>
    </row>
    <row r="95" spans="5:6" x14ac:dyDescent="0.25">
      <c r="E95" s="36">
        <v>0</v>
      </c>
      <c r="F95" s="36">
        <f t="shared" si="1"/>
        <v>0</v>
      </c>
    </row>
    <row r="96" spans="5:6" x14ac:dyDescent="0.25">
      <c r="E96" s="36">
        <v>0</v>
      </c>
      <c r="F96" s="36">
        <f t="shared" si="1"/>
        <v>0</v>
      </c>
    </row>
    <row r="97" spans="5:6" x14ac:dyDescent="0.25">
      <c r="E97" s="36">
        <v>0</v>
      </c>
      <c r="F97" s="36">
        <f t="shared" si="1"/>
        <v>0</v>
      </c>
    </row>
    <row r="98" spans="5:6" x14ac:dyDescent="0.25">
      <c r="E98" s="36">
        <v>0</v>
      </c>
      <c r="F98" s="36">
        <f t="shared" si="1"/>
        <v>0</v>
      </c>
    </row>
    <row r="99" spans="5:6" x14ac:dyDescent="0.25">
      <c r="E99" s="36">
        <v>0</v>
      </c>
      <c r="F99" s="36">
        <f t="shared" si="1"/>
        <v>0</v>
      </c>
    </row>
    <row r="100" spans="5:6" x14ac:dyDescent="0.25">
      <c r="E100" s="36">
        <v>0</v>
      </c>
      <c r="F100" s="36">
        <f t="shared" si="1"/>
        <v>0</v>
      </c>
    </row>
    <row r="101" spans="5:6" x14ac:dyDescent="0.25">
      <c r="E101" s="36">
        <v>0</v>
      </c>
      <c r="F101" s="36">
        <f t="shared" si="1"/>
        <v>0</v>
      </c>
    </row>
    <row r="102" spans="5:6" x14ac:dyDescent="0.25">
      <c r="E102" s="36">
        <v>0</v>
      </c>
      <c r="F102" s="36">
        <f t="shared" si="1"/>
        <v>0</v>
      </c>
    </row>
    <row r="103" spans="5:6" x14ac:dyDescent="0.25">
      <c r="E103" s="36">
        <v>0</v>
      </c>
      <c r="F103" s="36">
        <f t="shared" si="1"/>
        <v>0</v>
      </c>
    </row>
    <row r="104" spans="5:6" x14ac:dyDescent="0.25">
      <c r="E104" s="36">
        <v>0</v>
      </c>
      <c r="F104" s="36">
        <f t="shared" si="1"/>
        <v>0</v>
      </c>
    </row>
    <row r="105" spans="5:6" x14ac:dyDescent="0.25">
      <c r="E105" s="36">
        <v>0</v>
      </c>
      <c r="F105" s="36">
        <f t="shared" si="1"/>
        <v>0</v>
      </c>
    </row>
    <row r="106" spans="5:6" x14ac:dyDescent="0.25">
      <c r="E106" s="36">
        <v>0</v>
      </c>
      <c r="F106" s="36">
        <f t="shared" si="1"/>
        <v>0</v>
      </c>
    </row>
    <row r="107" spans="5:6" x14ac:dyDescent="0.25">
      <c r="E107" s="36">
        <v>0</v>
      </c>
      <c r="F107" s="36">
        <f t="shared" si="1"/>
        <v>0</v>
      </c>
    </row>
    <row r="108" spans="5:6" x14ac:dyDescent="0.25">
      <c r="E108" s="36">
        <v>0</v>
      </c>
      <c r="F108" s="36">
        <f t="shared" si="1"/>
        <v>0</v>
      </c>
    </row>
    <row r="109" spans="5:6" x14ac:dyDescent="0.25">
      <c r="E109" s="36">
        <v>0</v>
      </c>
      <c r="F109" s="36">
        <f t="shared" si="1"/>
        <v>0</v>
      </c>
    </row>
    <row r="110" spans="5:6" x14ac:dyDescent="0.25">
      <c r="E110" s="36">
        <v>0</v>
      </c>
      <c r="F110" s="36">
        <f t="shared" si="1"/>
        <v>0</v>
      </c>
    </row>
    <row r="111" spans="5:6" x14ac:dyDescent="0.25">
      <c r="E111" s="36">
        <v>0</v>
      </c>
      <c r="F111" s="36">
        <f t="shared" si="1"/>
        <v>0</v>
      </c>
    </row>
    <row r="112" spans="5:6" x14ac:dyDescent="0.25">
      <c r="E112" s="36">
        <v>0</v>
      </c>
      <c r="F112" s="36">
        <f t="shared" si="1"/>
        <v>0</v>
      </c>
    </row>
    <row r="113" spans="5:6" x14ac:dyDescent="0.25">
      <c r="E113" s="36">
        <v>0</v>
      </c>
      <c r="F113" s="36">
        <f t="shared" si="1"/>
        <v>0</v>
      </c>
    </row>
    <row r="114" spans="5:6" x14ac:dyDescent="0.25">
      <c r="E114" s="36">
        <v>0</v>
      </c>
      <c r="F114" s="36">
        <f t="shared" si="1"/>
        <v>0</v>
      </c>
    </row>
    <row r="115" spans="5:6" x14ac:dyDescent="0.25">
      <c r="E115" s="36">
        <v>0</v>
      </c>
      <c r="F115" s="36">
        <f t="shared" si="1"/>
        <v>0</v>
      </c>
    </row>
    <row r="116" spans="5:6" x14ac:dyDescent="0.25">
      <c r="E116" s="36">
        <v>0</v>
      </c>
      <c r="F116" s="36">
        <f t="shared" si="1"/>
        <v>0</v>
      </c>
    </row>
    <row r="117" spans="5:6" x14ac:dyDescent="0.25">
      <c r="E117" s="36">
        <v>0</v>
      </c>
      <c r="F117" s="36">
        <f t="shared" si="1"/>
        <v>0</v>
      </c>
    </row>
    <row r="118" spans="5:6" x14ac:dyDescent="0.25">
      <c r="E118" s="36">
        <v>0</v>
      </c>
      <c r="F118" s="36">
        <f t="shared" si="1"/>
        <v>0</v>
      </c>
    </row>
    <row r="119" spans="5:6" x14ac:dyDescent="0.25">
      <c r="E119" s="36">
        <v>0</v>
      </c>
      <c r="F119" s="36">
        <f t="shared" si="1"/>
        <v>0</v>
      </c>
    </row>
    <row r="120" spans="5:6" x14ac:dyDescent="0.25">
      <c r="E120" s="36">
        <v>0</v>
      </c>
      <c r="F120" s="36">
        <f t="shared" si="1"/>
        <v>0</v>
      </c>
    </row>
    <row r="121" spans="5:6" x14ac:dyDescent="0.25">
      <c r="E121" s="36">
        <v>0</v>
      </c>
      <c r="F121" s="36">
        <f t="shared" si="1"/>
        <v>0</v>
      </c>
    </row>
    <row r="122" spans="5:6" x14ac:dyDescent="0.25">
      <c r="E122" s="36">
        <v>0</v>
      </c>
      <c r="F122" s="36">
        <f t="shared" si="1"/>
        <v>0</v>
      </c>
    </row>
    <row r="123" spans="5:6" x14ac:dyDescent="0.25">
      <c r="E123" s="36">
        <v>0</v>
      </c>
      <c r="F123" s="36">
        <f t="shared" si="1"/>
        <v>0</v>
      </c>
    </row>
    <row r="124" spans="5:6" x14ac:dyDescent="0.25">
      <c r="E124" s="36">
        <v>0</v>
      </c>
      <c r="F124" s="36">
        <f t="shared" si="1"/>
        <v>0</v>
      </c>
    </row>
    <row r="125" spans="5:6" x14ac:dyDescent="0.25">
      <c r="E125" s="36">
        <v>0</v>
      </c>
      <c r="F125" s="36">
        <f t="shared" si="1"/>
        <v>0</v>
      </c>
    </row>
    <row r="126" spans="5:6" x14ac:dyDescent="0.25">
      <c r="E126" s="36">
        <v>0</v>
      </c>
      <c r="F126" s="36">
        <f t="shared" si="1"/>
        <v>0</v>
      </c>
    </row>
    <row r="127" spans="5:6" x14ac:dyDescent="0.25">
      <c r="E127" s="36">
        <v>0</v>
      </c>
      <c r="F127" s="36">
        <f t="shared" si="1"/>
        <v>0</v>
      </c>
    </row>
    <row r="128" spans="5:6" x14ac:dyDescent="0.25">
      <c r="E128" s="36">
        <v>0</v>
      </c>
      <c r="F128" s="36">
        <f t="shared" si="1"/>
        <v>0</v>
      </c>
    </row>
    <row r="129" spans="5:6" x14ac:dyDescent="0.25">
      <c r="E129" s="36">
        <v>0</v>
      </c>
      <c r="F129" s="36">
        <f t="shared" si="1"/>
        <v>0</v>
      </c>
    </row>
    <row r="130" spans="5:6" x14ac:dyDescent="0.25">
      <c r="E130" s="36">
        <v>0</v>
      </c>
      <c r="F130" s="36">
        <f t="shared" si="1"/>
        <v>0</v>
      </c>
    </row>
    <row r="131" spans="5:6" x14ac:dyDescent="0.25">
      <c r="E131" s="36">
        <v>0</v>
      </c>
      <c r="F131" s="36">
        <f t="shared" si="1"/>
        <v>0</v>
      </c>
    </row>
    <row r="132" spans="5:6" x14ac:dyDescent="0.25">
      <c r="E132" s="36">
        <v>0</v>
      </c>
      <c r="F132" s="36">
        <f t="shared" ref="F132:F195" si="2">IF(OR(A132="", B132="", C132="", D132="", E132="", NOT(ISNUMBER(A132)), NOT(ISNUMBER(B132)), NOT(ISNUMBER(E132))), 0, E132)</f>
        <v>0</v>
      </c>
    </row>
    <row r="133" spans="5:6" x14ac:dyDescent="0.25">
      <c r="E133" s="36">
        <v>0</v>
      </c>
      <c r="F133" s="36">
        <f t="shared" si="2"/>
        <v>0</v>
      </c>
    </row>
    <row r="134" spans="5:6" x14ac:dyDescent="0.25">
      <c r="E134" s="36">
        <v>0</v>
      </c>
      <c r="F134" s="36">
        <f t="shared" si="2"/>
        <v>0</v>
      </c>
    </row>
    <row r="135" spans="5:6" x14ac:dyDescent="0.25">
      <c r="E135" s="36">
        <v>0</v>
      </c>
      <c r="F135" s="36">
        <f t="shared" si="2"/>
        <v>0</v>
      </c>
    </row>
    <row r="136" spans="5:6" x14ac:dyDescent="0.25">
      <c r="E136" s="36">
        <v>0</v>
      </c>
      <c r="F136" s="36">
        <f t="shared" si="2"/>
        <v>0</v>
      </c>
    </row>
    <row r="137" spans="5:6" x14ac:dyDescent="0.25">
      <c r="E137" s="36">
        <v>0</v>
      </c>
      <c r="F137" s="36">
        <f t="shared" si="2"/>
        <v>0</v>
      </c>
    </row>
    <row r="138" spans="5:6" x14ac:dyDescent="0.25">
      <c r="E138" s="36">
        <v>0</v>
      </c>
      <c r="F138" s="36">
        <f t="shared" si="2"/>
        <v>0</v>
      </c>
    </row>
    <row r="139" spans="5:6" x14ac:dyDescent="0.25">
      <c r="E139" s="36">
        <v>0</v>
      </c>
      <c r="F139" s="36">
        <f t="shared" si="2"/>
        <v>0</v>
      </c>
    </row>
    <row r="140" spans="5:6" x14ac:dyDescent="0.25">
      <c r="E140" s="36">
        <v>0</v>
      </c>
      <c r="F140" s="36">
        <f t="shared" si="2"/>
        <v>0</v>
      </c>
    </row>
    <row r="141" spans="5:6" x14ac:dyDescent="0.25">
      <c r="E141" s="36">
        <v>0</v>
      </c>
      <c r="F141" s="36">
        <f t="shared" si="2"/>
        <v>0</v>
      </c>
    </row>
    <row r="142" spans="5:6" x14ac:dyDescent="0.25">
      <c r="E142" s="36">
        <v>0</v>
      </c>
      <c r="F142" s="36">
        <f t="shared" si="2"/>
        <v>0</v>
      </c>
    </row>
    <row r="143" spans="5:6" x14ac:dyDescent="0.25">
      <c r="E143" s="36">
        <v>0</v>
      </c>
      <c r="F143" s="36">
        <f t="shared" si="2"/>
        <v>0</v>
      </c>
    </row>
    <row r="144" spans="5:6" x14ac:dyDescent="0.25">
      <c r="E144" s="36">
        <v>0</v>
      </c>
      <c r="F144" s="36">
        <f t="shared" si="2"/>
        <v>0</v>
      </c>
    </row>
    <row r="145" spans="5:6" x14ac:dyDescent="0.25">
      <c r="E145" s="36">
        <v>0</v>
      </c>
      <c r="F145" s="36">
        <f t="shared" si="2"/>
        <v>0</v>
      </c>
    </row>
    <row r="146" spans="5:6" x14ac:dyDescent="0.25">
      <c r="E146" s="36">
        <v>0</v>
      </c>
      <c r="F146" s="36">
        <f t="shared" si="2"/>
        <v>0</v>
      </c>
    </row>
    <row r="147" spans="5:6" x14ac:dyDescent="0.25">
      <c r="E147" s="36">
        <v>0</v>
      </c>
      <c r="F147" s="36">
        <f t="shared" si="2"/>
        <v>0</v>
      </c>
    </row>
    <row r="148" spans="5:6" x14ac:dyDescent="0.25">
      <c r="E148" s="36">
        <v>0</v>
      </c>
      <c r="F148" s="36">
        <f t="shared" si="2"/>
        <v>0</v>
      </c>
    </row>
    <row r="149" spans="5:6" x14ac:dyDescent="0.25">
      <c r="E149" s="36">
        <v>0</v>
      </c>
      <c r="F149" s="36">
        <f t="shared" si="2"/>
        <v>0</v>
      </c>
    </row>
    <row r="150" spans="5:6" x14ac:dyDescent="0.25">
      <c r="E150" s="36">
        <v>0</v>
      </c>
      <c r="F150" s="36">
        <f t="shared" si="2"/>
        <v>0</v>
      </c>
    </row>
    <row r="151" spans="5:6" x14ac:dyDescent="0.25">
      <c r="E151" s="36">
        <v>0</v>
      </c>
      <c r="F151" s="36">
        <f t="shared" si="2"/>
        <v>0</v>
      </c>
    </row>
    <row r="152" spans="5:6" x14ac:dyDescent="0.25">
      <c r="E152" s="36">
        <v>0</v>
      </c>
      <c r="F152" s="36">
        <f t="shared" si="2"/>
        <v>0</v>
      </c>
    </row>
    <row r="153" spans="5:6" x14ac:dyDescent="0.25">
      <c r="E153" s="36">
        <v>0</v>
      </c>
      <c r="F153" s="36">
        <f t="shared" si="2"/>
        <v>0</v>
      </c>
    </row>
    <row r="154" spans="5:6" x14ac:dyDescent="0.25">
      <c r="E154" s="36">
        <v>0</v>
      </c>
      <c r="F154" s="36">
        <f t="shared" si="2"/>
        <v>0</v>
      </c>
    </row>
    <row r="155" spans="5:6" x14ac:dyDescent="0.25">
      <c r="E155" s="36">
        <v>0</v>
      </c>
      <c r="F155" s="36">
        <f t="shared" si="2"/>
        <v>0</v>
      </c>
    </row>
    <row r="156" spans="5:6" x14ac:dyDescent="0.25">
      <c r="E156" s="36">
        <v>0</v>
      </c>
      <c r="F156" s="36">
        <f t="shared" si="2"/>
        <v>0</v>
      </c>
    </row>
    <row r="157" spans="5:6" x14ac:dyDescent="0.25">
      <c r="E157" s="36">
        <v>0</v>
      </c>
      <c r="F157" s="36">
        <f t="shared" si="2"/>
        <v>0</v>
      </c>
    </row>
    <row r="158" spans="5:6" x14ac:dyDescent="0.25">
      <c r="E158" s="36">
        <v>0</v>
      </c>
      <c r="F158" s="36">
        <f t="shared" si="2"/>
        <v>0</v>
      </c>
    </row>
    <row r="159" spans="5:6" x14ac:dyDescent="0.25">
      <c r="E159" s="36">
        <v>0</v>
      </c>
      <c r="F159" s="36">
        <f t="shared" si="2"/>
        <v>0</v>
      </c>
    </row>
    <row r="160" spans="5:6" x14ac:dyDescent="0.25">
      <c r="E160" s="36">
        <v>0</v>
      </c>
      <c r="F160" s="36">
        <f t="shared" si="2"/>
        <v>0</v>
      </c>
    </row>
    <row r="161" spans="5:6" x14ac:dyDescent="0.25">
      <c r="E161" s="36">
        <v>0</v>
      </c>
      <c r="F161" s="36">
        <f t="shared" si="2"/>
        <v>0</v>
      </c>
    </row>
    <row r="162" spans="5:6" x14ac:dyDescent="0.25">
      <c r="E162" s="36">
        <v>0</v>
      </c>
      <c r="F162" s="36">
        <f t="shared" si="2"/>
        <v>0</v>
      </c>
    </row>
    <row r="163" spans="5:6" x14ac:dyDescent="0.25">
      <c r="E163" s="36">
        <v>0</v>
      </c>
      <c r="F163" s="36">
        <f t="shared" si="2"/>
        <v>0</v>
      </c>
    </row>
    <row r="164" spans="5:6" x14ac:dyDescent="0.25">
      <c r="E164" s="36">
        <v>0</v>
      </c>
      <c r="F164" s="36">
        <f t="shared" si="2"/>
        <v>0</v>
      </c>
    </row>
    <row r="165" spans="5:6" x14ac:dyDescent="0.25">
      <c r="E165" s="36">
        <v>0</v>
      </c>
      <c r="F165" s="36">
        <f t="shared" si="2"/>
        <v>0</v>
      </c>
    </row>
    <row r="166" spans="5:6" x14ac:dyDescent="0.25">
      <c r="E166" s="36">
        <v>0</v>
      </c>
      <c r="F166" s="36">
        <f t="shared" si="2"/>
        <v>0</v>
      </c>
    </row>
    <row r="167" spans="5:6" x14ac:dyDescent="0.25">
      <c r="E167" s="36">
        <v>0</v>
      </c>
      <c r="F167" s="36">
        <f t="shared" si="2"/>
        <v>0</v>
      </c>
    </row>
    <row r="168" spans="5:6" x14ac:dyDescent="0.25">
      <c r="E168" s="36">
        <v>0</v>
      </c>
      <c r="F168" s="36">
        <f t="shared" si="2"/>
        <v>0</v>
      </c>
    </row>
    <row r="169" spans="5:6" x14ac:dyDescent="0.25">
      <c r="E169" s="36">
        <v>0</v>
      </c>
      <c r="F169" s="36">
        <f t="shared" si="2"/>
        <v>0</v>
      </c>
    </row>
    <row r="170" spans="5:6" x14ac:dyDescent="0.25">
      <c r="E170" s="36">
        <v>0</v>
      </c>
      <c r="F170" s="36">
        <f t="shared" si="2"/>
        <v>0</v>
      </c>
    </row>
    <row r="171" spans="5:6" x14ac:dyDescent="0.25">
      <c r="E171" s="36">
        <v>0</v>
      </c>
      <c r="F171" s="36">
        <f t="shared" si="2"/>
        <v>0</v>
      </c>
    </row>
    <row r="172" spans="5:6" x14ac:dyDescent="0.25">
      <c r="E172" s="36">
        <v>0</v>
      </c>
      <c r="F172" s="36">
        <f t="shared" si="2"/>
        <v>0</v>
      </c>
    </row>
    <row r="173" spans="5:6" x14ac:dyDescent="0.25">
      <c r="E173" s="36">
        <v>0</v>
      </c>
      <c r="F173" s="36">
        <f t="shared" si="2"/>
        <v>0</v>
      </c>
    </row>
    <row r="174" spans="5:6" x14ac:dyDescent="0.25">
      <c r="E174" s="36">
        <v>0</v>
      </c>
      <c r="F174" s="36">
        <f t="shared" si="2"/>
        <v>0</v>
      </c>
    </row>
    <row r="175" spans="5:6" x14ac:dyDescent="0.25">
      <c r="E175" s="36">
        <v>0</v>
      </c>
      <c r="F175" s="36">
        <f t="shared" si="2"/>
        <v>0</v>
      </c>
    </row>
    <row r="176" spans="5:6" x14ac:dyDescent="0.25">
      <c r="E176" s="36">
        <v>0</v>
      </c>
      <c r="F176" s="36">
        <f t="shared" si="2"/>
        <v>0</v>
      </c>
    </row>
    <row r="177" spans="5:6" x14ac:dyDescent="0.25">
      <c r="E177" s="36">
        <v>0</v>
      </c>
      <c r="F177" s="36">
        <f t="shared" si="2"/>
        <v>0</v>
      </c>
    </row>
    <row r="178" spans="5:6" x14ac:dyDescent="0.25">
      <c r="E178" s="36">
        <v>0</v>
      </c>
      <c r="F178" s="36">
        <f t="shared" si="2"/>
        <v>0</v>
      </c>
    </row>
    <row r="179" spans="5:6" x14ac:dyDescent="0.25">
      <c r="E179" s="36">
        <v>0</v>
      </c>
      <c r="F179" s="36">
        <f t="shared" si="2"/>
        <v>0</v>
      </c>
    </row>
    <row r="180" spans="5:6" x14ac:dyDescent="0.25">
      <c r="E180" s="36">
        <v>0</v>
      </c>
      <c r="F180" s="36">
        <f t="shared" si="2"/>
        <v>0</v>
      </c>
    </row>
    <row r="181" spans="5:6" x14ac:dyDescent="0.25">
      <c r="E181" s="36">
        <v>0</v>
      </c>
      <c r="F181" s="36">
        <f t="shared" si="2"/>
        <v>0</v>
      </c>
    </row>
    <row r="182" spans="5:6" x14ac:dyDescent="0.25">
      <c r="E182" s="36">
        <v>0</v>
      </c>
      <c r="F182" s="36">
        <f t="shared" si="2"/>
        <v>0</v>
      </c>
    </row>
    <row r="183" spans="5:6" x14ac:dyDescent="0.25">
      <c r="E183" s="36">
        <v>0</v>
      </c>
      <c r="F183" s="36">
        <f t="shared" si="2"/>
        <v>0</v>
      </c>
    </row>
    <row r="184" spans="5:6" x14ac:dyDescent="0.25">
      <c r="E184" s="36">
        <v>0</v>
      </c>
      <c r="F184" s="36">
        <f t="shared" si="2"/>
        <v>0</v>
      </c>
    </row>
    <row r="185" spans="5:6" x14ac:dyDescent="0.25">
      <c r="E185" s="36">
        <v>0</v>
      </c>
      <c r="F185" s="36">
        <f t="shared" si="2"/>
        <v>0</v>
      </c>
    </row>
    <row r="186" spans="5:6" x14ac:dyDescent="0.25">
      <c r="E186" s="36">
        <v>0</v>
      </c>
      <c r="F186" s="36">
        <f t="shared" si="2"/>
        <v>0</v>
      </c>
    </row>
    <row r="187" spans="5:6" x14ac:dyDescent="0.25">
      <c r="E187" s="36">
        <v>0</v>
      </c>
      <c r="F187" s="36">
        <f t="shared" si="2"/>
        <v>0</v>
      </c>
    </row>
    <row r="188" spans="5:6" x14ac:dyDescent="0.25">
      <c r="E188" s="36">
        <v>0</v>
      </c>
      <c r="F188" s="36">
        <f t="shared" si="2"/>
        <v>0</v>
      </c>
    </row>
    <row r="189" spans="5:6" x14ac:dyDescent="0.25">
      <c r="E189" s="36">
        <v>0</v>
      </c>
      <c r="F189" s="36">
        <f t="shared" si="2"/>
        <v>0</v>
      </c>
    </row>
    <row r="190" spans="5:6" x14ac:dyDescent="0.25">
      <c r="E190" s="36">
        <v>0</v>
      </c>
      <c r="F190" s="36">
        <f t="shared" si="2"/>
        <v>0</v>
      </c>
    </row>
    <row r="191" spans="5:6" x14ac:dyDescent="0.25">
      <c r="E191" s="36">
        <v>0</v>
      </c>
      <c r="F191" s="36">
        <f t="shared" si="2"/>
        <v>0</v>
      </c>
    </row>
    <row r="192" spans="5:6" x14ac:dyDescent="0.25">
      <c r="E192" s="36">
        <v>0</v>
      </c>
      <c r="F192" s="36">
        <f t="shared" si="2"/>
        <v>0</v>
      </c>
    </row>
    <row r="193" spans="5:6" x14ac:dyDescent="0.25">
      <c r="E193" s="36">
        <v>0</v>
      </c>
      <c r="F193" s="36">
        <f t="shared" si="2"/>
        <v>0</v>
      </c>
    </row>
    <row r="194" spans="5:6" x14ac:dyDescent="0.25">
      <c r="E194" s="36">
        <v>0</v>
      </c>
      <c r="F194" s="36">
        <f t="shared" si="2"/>
        <v>0</v>
      </c>
    </row>
    <row r="195" spans="5:6" x14ac:dyDescent="0.25">
      <c r="E195" s="36">
        <v>0</v>
      </c>
      <c r="F195" s="36">
        <f t="shared" si="2"/>
        <v>0</v>
      </c>
    </row>
    <row r="196" spans="5:6" x14ac:dyDescent="0.25">
      <c r="E196" s="36">
        <v>0</v>
      </c>
      <c r="F196" s="36">
        <f t="shared" ref="F196:F259" si="3">IF(OR(A196="", B196="", C196="", D196="", E196="", NOT(ISNUMBER(A196)), NOT(ISNUMBER(B196)), NOT(ISNUMBER(E196))), 0, E196)</f>
        <v>0</v>
      </c>
    </row>
    <row r="197" spans="5:6" x14ac:dyDescent="0.25">
      <c r="E197" s="36">
        <v>0</v>
      </c>
      <c r="F197" s="36">
        <f t="shared" si="3"/>
        <v>0</v>
      </c>
    </row>
    <row r="198" spans="5:6" x14ac:dyDescent="0.25">
      <c r="E198" s="36">
        <v>0</v>
      </c>
      <c r="F198" s="36">
        <f t="shared" si="3"/>
        <v>0</v>
      </c>
    </row>
    <row r="199" spans="5:6" x14ac:dyDescent="0.25">
      <c r="E199" s="36">
        <v>0</v>
      </c>
      <c r="F199" s="36">
        <f t="shared" si="3"/>
        <v>0</v>
      </c>
    </row>
    <row r="200" spans="5:6" x14ac:dyDescent="0.25">
      <c r="E200" s="36">
        <v>0</v>
      </c>
      <c r="F200" s="36">
        <f t="shared" si="3"/>
        <v>0</v>
      </c>
    </row>
    <row r="201" spans="5:6" x14ac:dyDescent="0.25">
      <c r="E201" s="36">
        <v>0</v>
      </c>
      <c r="F201" s="36">
        <f t="shared" si="3"/>
        <v>0</v>
      </c>
    </row>
    <row r="202" spans="5:6" x14ac:dyDescent="0.25">
      <c r="E202" s="36">
        <v>0</v>
      </c>
      <c r="F202" s="36">
        <f t="shared" si="3"/>
        <v>0</v>
      </c>
    </row>
    <row r="203" spans="5:6" x14ac:dyDescent="0.25">
      <c r="E203" s="36">
        <v>0</v>
      </c>
      <c r="F203" s="36">
        <f t="shared" si="3"/>
        <v>0</v>
      </c>
    </row>
    <row r="204" spans="5:6" x14ac:dyDescent="0.25">
      <c r="E204" s="36">
        <v>0</v>
      </c>
      <c r="F204" s="36">
        <f t="shared" si="3"/>
        <v>0</v>
      </c>
    </row>
    <row r="205" spans="5:6" x14ac:dyDescent="0.25">
      <c r="E205" s="36">
        <v>0</v>
      </c>
      <c r="F205" s="36">
        <f t="shared" si="3"/>
        <v>0</v>
      </c>
    </row>
    <row r="206" spans="5:6" x14ac:dyDescent="0.25">
      <c r="E206" s="36">
        <v>0</v>
      </c>
      <c r="F206" s="36">
        <f t="shared" si="3"/>
        <v>0</v>
      </c>
    </row>
    <row r="207" spans="5:6" x14ac:dyDescent="0.25">
      <c r="E207" s="36">
        <v>0</v>
      </c>
      <c r="F207" s="36">
        <f t="shared" si="3"/>
        <v>0</v>
      </c>
    </row>
    <row r="208" spans="5:6" x14ac:dyDescent="0.25">
      <c r="E208" s="36">
        <v>0</v>
      </c>
      <c r="F208" s="36">
        <f t="shared" si="3"/>
        <v>0</v>
      </c>
    </row>
    <row r="209" spans="5:6" x14ac:dyDescent="0.25">
      <c r="E209" s="36">
        <v>0</v>
      </c>
      <c r="F209" s="36">
        <f t="shared" si="3"/>
        <v>0</v>
      </c>
    </row>
    <row r="210" spans="5:6" x14ac:dyDescent="0.25">
      <c r="E210" s="36">
        <v>0</v>
      </c>
      <c r="F210" s="36">
        <f t="shared" si="3"/>
        <v>0</v>
      </c>
    </row>
    <row r="211" spans="5:6" x14ac:dyDescent="0.25">
      <c r="E211" s="36">
        <v>0</v>
      </c>
      <c r="F211" s="36">
        <f t="shared" si="3"/>
        <v>0</v>
      </c>
    </row>
    <row r="212" spans="5:6" x14ac:dyDescent="0.25">
      <c r="E212" s="36">
        <v>0</v>
      </c>
      <c r="F212" s="36">
        <f t="shared" si="3"/>
        <v>0</v>
      </c>
    </row>
    <row r="213" spans="5:6" x14ac:dyDescent="0.25">
      <c r="E213" s="36">
        <v>0</v>
      </c>
      <c r="F213" s="36">
        <f t="shared" si="3"/>
        <v>0</v>
      </c>
    </row>
    <row r="214" spans="5:6" x14ac:dyDescent="0.25">
      <c r="E214" s="36">
        <v>0</v>
      </c>
      <c r="F214" s="36">
        <f t="shared" si="3"/>
        <v>0</v>
      </c>
    </row>
    <row r="215" spans="5:6" x14ac:dyDescent="0.25">
      <c r="E215" s="36">
        <v>0</v>
      </c>
      <c r="F215" s="36">
        <f t="shared" si="3"/>
        <v>0</v>
      </c>
    </row>
    <row r="216" spans="5:6" x14ac:dyDescent="0.25">
      <c r="E216" s="36">
        <v>0</v>
      </c>
      <c r="F216" s="36">
        <f t="shared" si="3"/>
        <v>0</v>
      </c>
    </row>
    <row r="217" spans="5:6" x14ac:dyDescent="0.25">
      <c r="E217" s="36">
        <v>0</v>
      </c>
      <c r="F217" s="36">
        <f t="shared" si="3"/>
        <v>0</v>
      </c>
    </row>
    <row r="218" spans="5:6" x14ac:dyDescent="0.25">
      <c r="E218" s="36">
        <v>0</v>
      </c>
      <c r="F218" s="36">
        <f t="shared" si="3"/>
        <v>0</v>
      </c>
    </row>
    <row r="219" spans="5:6" x14ac:dyDescent="0.25">
      <c r="E219" s="36">
        <v>0</v>
      </c>
      <c r="F219" s="36">
        <f t="shared" si="3"/>
        <v>0</v>
      </c>
    </row>
    <row r="220" spans="5:6" x14ac:dyDescent="0.25">
      <c r="E220" s="36">
        <v>0</v>
      </c>
      <c r="F220" s="36">
        <f t="shared" si="3"/>
        <v>0</v>
      </c>
    </row>
    <row r="221" spans="5:6" x14ac:dyDescent="0.25">
      <c r="E221" s="36">
        <v>0</v>
      </c>
      <c r="F221" s="36">
        <f t="shared" si="3"/>
        <v>0</v>
      </c>
    </row>
    <row r="222" spans="5:6" x14ac:dyDescent="0.25">
      <c r="E222" s="36">
        <v>0</v>
      </c>
      <c r="F222" s="36">
        <f t="shared" si="3"/>
        <v>0</v>
      </c>
    </row>
    <row r="223" spans="5:6" x14ac:dyDescent="0.25">
      <c r="E223" s="36">
        <v>0</v>
      </c>
      <c r="F223" s="36">
        <f t="shared" si="3"/>
        <v>0</v>
      </c>
    </row>
    <row r="224" spans="5:6" x14ac:dyDescent="0.25">
      <c r="E224" s="36">
        <v>0</v>
      </c>
      <c r="F224" s="36">
        <f t="shared" si="3"/>
        <v>0</v>
      </c>
    </row>
    <row r="225" spans="5:6" x14ac:dyDescent="0.25">
      <c r="E225" s="36">
        <v>0</v>
      </c>
      <c r="F225" s="36">
        <f t="shared" si="3"/>
        <v>0</v>
      </c>
    </row>
    <row r="226" spans="5:6" x14ac:dyDescent="0.25">
      <c r="E226" s="36">
        <v>0</v>
      </c>
      <c r="F226" s="36">
        <f t="shared" si="3"/>
        <v>0</v>
      </c>
    </row>
    <row r="227" spans="5:6" x14ac:dyDescent="0.25">
      <c r="E227" s="36">
        <v>0</v>
      </c>
      <c r="F227" s="36">
        <f t="shared" si="3"/>
        <v>0</v>
      </c>
    </row>
    <row r="228" spans="5:6" x14ac:dyDescent="0.25">
      <c r="E228" s="36">
        <v>0</v>
      </c>
      <c r="F228" s="36">
        <f t="shared" si="3"/>
        <v>0</v>
      </c>
    </row>
    <row r="229" spans="5:6" x14ac:dyDescent="0.25">
      <c r="E229" s="36">
        <v>0</v>
      </c>
      <c r="F229" s="36">
        <f t="shared" si="3"/>
        <v>0</v>
      </c>
    </row>
    <row r="230" spans="5:6" x14ac:dyDescent="0.25">
      <c r="E230" s="36">
        <v>0</v>
      </c>
      <c r="F230" s="36">
        <f t="shared" si="3"/>
        <v>0</v>
      </c>
    </row>
    <row r="231" spans="5:6" x14ac:dyDescent="0.25">
      <c r="E231" s="36">
        <v>0</v>
      </c>
      <c r="F231" s="36">
        <f t="shared" si="3"/>
        <v>0</v>
      </c>
    </row>
    <row r="232" spans="5:6" x14ac:dyDescent="0.25">
      <c r="E232" s="36">
        <v>0</v>
      </c>
      <c r="F232" s="36">
        <f t="shared" si="3"/>
        <v>0</v>
      </c>
    </row>
    <row r="233" spans="5:6" x14ac:dyDescent="0.25">
      <c r="E233" s="36">
        <v>0</v>
      </c>
      <c r="F233" s="36">
        <f t="shared" si="3"/>
        <v>0</v>
      </c>
    </row>
    <row r="234" spans="5:6" x14ac:dyDescent="0.25">
      <c r="E234" s="36">
        <v>0</v>
      </c>
      <c r="F234" s="36">
        <f t="shared" si="3"/>
        <v>0</v>
      </c>
    </row>
    <row r="235" spans="5:6" x14ac:dyDescent="0.25">
      <c r="E235" s="36">
        <v>0</v>
      </c>
      <c r="F235" s="36">
        <f t="shared" si="3"/>
        <v>0</v>
      </c>
    </row>
    <row r="236" spans="5:6" x14ac:dyDescent="0.25">
      <c r="E236" s="36">
        <v>0</v>
      </c>
      <c r="F236" s="36">
        <f t="shared" si="3"/>
        <v>0</v>
      </c>
    </row>
    <row r="237" spans="5:6" x14ac:dyDescent="0.25">
      <c r="E237" s="36">
        <v>0</v>
      </c>
      <c r="F237" s="36">
        <f t="shared" si="3"/>
        <v>0</v>
      </c>
    </row>
    <row r="238" spans="5:6" x14ac:dyDescent="0.25">
      <c r="E238" s="36">
        <v>0</v>
      </c>
      <c r="F238" s="36">
        <f t="shared" si="3"/>
        <v>0</v>
      </c>
    </row>
    <row r="239" spans="5:6" x14ac:dyDescent="0.25">
      <c r="E239" s="36">
        <v>0</v>
      </c>
      <c r="F239" s="36">
        <f t="shared" si="3"/>
        <v>0</v>
      </c>
    </row>
    <row r="240" spans="5:6" x14ac:dyDescent="0.25">
      <c r="E240" s="36">
        <v>0</v>
      </c>
      <c r="F240" s="36">
        <f t="shared" si="3"/>
        <v>0</v>
      </c>
    </row>
    <row r="241" spans="5:6" x14ac:dyDescent="0.25">
      <c r="E241" s="36">
        <v>0</v>
      </c>
      <c r="F241" s="36">
        <f t="shared" si="3"/>
        <v>0</v>
      </c>
    </row>
    <row r="242" spans="5:6" x14ac:dyDescent="0.25">
      <c r="E242" s="36">
        <v>0</v>
      </c>
      <c r="F242" s="36">
        <f t="shared" si="3"/>
        <v>0</v>
      </c>
    </row>
    <row r="243" spans="5:6" x14ac:dyDescent="0.25">
      <c r="E243" s="36">
        <v>0</v>
      </c>
      <c r="F243" s="36">
        <f t="shared" si="3"/>
        <v>0</v>
      </c>
    </row>
    <row r="244" spans="5:6" x14ac:dyDescent="0.25">
      <c r="E244" s="36">
        <v>0</v>
      </c>
      <c r="F244" s="36">
        <f t="shared" si="3"/>
        <v>0</v>
      </c>
    </row>
    <row r="245" spans="5:6" x14ac:dyDescent="0.25">
      <c r="E245" s="36">
        <v>0</v>
      </c>
      <c r="F245" s="36">
        <f t="shared" si="3"/>
        <v>0</v>
      </c>
    </row>
    <row r="246" spans="5:6" x14ac:dyDescent="0.25">
      <c r="E246" s="36">
        <v>0</v>
      </c>
      <c r="F246" s="36">
        <f t="shared" si="3"/>
        <v>0</v>
      </c>
    </row>
    <row r="247" spans="5:6" x14ac:dyDescent="0.25">
      <c r="E247" s="36">
        <v>0</v>
      </c>
      <c r="F247" s="36">
        <f t="shared" si="3"/>
        <v>0</v>
      </c>
    </row>
    <row r="248" spans="5:6" x14ac:dyDescent="0.25">
      <c r="E248" s="36">
        <v>0</v>
      </c>
      <c r="F248" s="36">
        <f t="shared" si="3"/>
        <v>0</v>
      </c>
    </row>
    <row r="249" spans="5:6" x14ac:dyDescent="0.25">
      <c r="E249" s="36">
        <v>0</v>
      </c>
      <c r="F249" s="36">
        <f t="shared" si="3"/>
        <v>0</v>
      </c>
    </row>
    <row r="250" spans="5:6" x14ac:dyDescent="0.25">
      <c r="E250" s="36">
        <v>0</v>
      </c>
      <c r="F250" s="36">
        <f t="shared" si="3"/>
        <v>0</v>
      </c>
    </row>
    <row r="251" spans="5:6" x14ac:dyDescent="0.25">
      <c r="E251" s="36">
        <v>0</v>
      </c>
      <c r="F251" s="36">
        <f t="shared" si="3"/>
        <v>0</v>
      </c>
    </row>
    <row r="252" spans="5:6" x14ac:dyDescent="0.25">
      <c r="E252" s="36">
        <v>0</v>
      </c>
      <c r="F252" s="36">
        <f t="shared" si="3"/>
        <v>0</v>
      </c>
    </row>
    <row r="253" spans="5:6" x14ac:dyDescent="0.25">
      <c r="E253" s="36">
        <v>0</v>
      </c>
      <c r="F253" s="36">
        <f t="shared" si="3"/>
        <v>0</v>
      </c>
    </row>
    <row r="254" spans="5:6" x14ac:dyDescent="0.25">
      <c r="E254" s="36">
        <v>0</v>
      </c>
      <c r="F254" s="36">
        <f t="shared" si="3"/>
        <v>0</v>
      </c>
    </row>
    <row r="255" spans="5:6" x14ac:dyDescent="0.25">
      <c r="E255" s="36">
        <v>0</v>
      </c>
      <c r="F255" s="36">
        <f t="shared" si="3"/>
        <v>0</v>
      </c>
    </row>
    <row r="256" spans="5:6" x14ac:dyDescent="0.25">
      <c r="E256" s="36">
        <v>0</v>
      </c>
      <c r="F256" s="36">
        <f t="shared" si="3"/>
        <v>0</v>
      </c>
    </row>
    <row r="257" spans="5:6" x14ac:dyDescent="0.25">
      <c r="E257" s="36">
        <v>0</v>
      </c>
      <c r="F257" s="36">
        <f t="shared" si="3"/>
        <v>0</v>
      </c>
    </row>
    <row r="258" spans="5:6" x14ac:dyDescent="0.25">
      <c r="E258" s="36">
        <v>0</v>
      </c>
      <c r="F258" s="36">
        <f t="shared" si="3"/>
        <v>0</v>
      </c>
    </row>
    <row r="259" spans="5:6" x14ac:dyDescent="0.25">
      <c r="E259" s="36">
        <v>0</v>
      </c>
      <c r="F259" s="36">
        <f t="shared" si="3"/>
        <v>0</v>
      </c>
    </row>
    <row r="260" spans="5:6" x14ac:dyDescent="0.25">
      <c r="E260" s="36">
        <v>0</v>
      </c>
      <c r="F260" s="36">
        <f t="shared" ref="F260:F323" si="4">IF(OR(A260="", B260="", C260="", D260="", E260="", NOT(ISNUMBER(A260)), NOT(ISNUMBER(B260)), NOT(ISNUMBER(E260))), 0, E260)</f>
        <v>0</v>
      </c>
    </row>
    <row r="261" spans="5:6" x14ac:dyDescent="0.25">
      <c r="E261" s="36">
        <v>0</v>
      </c>
      <c r="F261" s="36">
        <f t="shared" si="4"/>
        <v>0</v>
      </c>
    </row>
    <row r="262" spans="5:6" x14ac:dyDescent="0.25">
      <c r="E262" s="36">
        <v>0</v>
      </c>
      <c r="F262" s="36">
        <f t="shared" si="4"/>
        <v>0</v>
      </c>
    </row>
    <row r="263" spans="5:6" x14ac:dyDescent="0.25">
      <c r="E263" s="36">
        <v>0</v>
      </c>
      <c r="F263" s="36">
        <f t="shared" si="4"/>
        <v>0</v>
      </c>
    </row>
    <row r="264" spans="5:6" x14ac:dyDescent="0.25">
      <c r="E264" s="36">
        <v>0</v>
      </c>
      <c r="F264" s="36">
        <f t="shared" si="4"/>
        <v>0</v>
      </c>
    </row>
    <row r="265" spans="5:6" x14ac:dyDescent="0.25">
      <c r="E265" s="36">
        <v>0</v>
      </c>
      <c r="F265" s="36">
        <f t="shared" si="4"/>
        <v>0</v>
      </c>
    </row>
    <row r="266" spans="5:6" x14ac:dyDescent="0.25">
      <c r="E266" s="36">
        <v>0</v>
      </c>
      <c r="F266" s="36">
        <f t="shared" si="4"/>
        <v>0</v>
      </c>
    </row>
    <row r="267" spans="5:6" x14ac:dyDescent="0.25">
      <c r="E267" s="36">
        <v>0</v>
      </c>
      <c r="F267" s="36">
        <f t="shared" si="4"/>
        <v>0</v>
      </c>
    </row>
    <row r="268" spans="5:6" x14ac:dyDescent="0.25">
      <c r="E268" s="36">
        <v>0</v>
      </c>
      <c r="F268" s="36">
        <f t="shared" si="4"/>
        <v>0</v>
      </c>
    </row>
    <row r="269" spans="5:6" x14ac:dyDescent="0.25">
      <c r="E269" s="36">
        <v>0</v>
      </c>
      <c r="F269" s="36">
        <f t="shared" si="4"/>
        <v>0</v>
      </c>
    </row>
    <row r="270" spans="5:6" x14ac:dyDescent="0.25">
      <c r="E270" s="36">
        <v>0</v>
      </c>
      <c r="F270" s="36">
        <f t="shared" si="4"/>
        <v>0</v>
      </c>
    </row>
    <row r="271" spans="5:6" x14ac:dyDescent="0.25">
      <c r="E271" s="36">
        <v>0</v>
      </c>
      <c r="F271" s="36">
        <f t="shared" si="4"/>
        <v>0</v>
      </c>
    </row>
    <row r="272" spans="5:6" x14ac:dyDescent="0.25">
      <c r="E272" s="36">
        <v>0</v>
      </c>
      <c r="F272" s="36">
        <f t="shared" si="4"/>
        <v>0</v>
      </c>
    </row>
    <row r="273" spans="5:6" x14ac:dyDescent="0.25">
      <c r="E273" s="36">
        <v>0</v>
      </c>
      <c r="F273" s="36">
        <f t="shared" si="4"/>
        <v>0</v>
      </c>
    </row>
    <row r="274" spans="5:6" x14ac:dyDescent="0.25">
      <c r="E274" s="36">
        <v>0</v>
      </c>
      <c r="F274" s="36">
        <f t="shared" si="4"/>
        <v>0</v>
      </c>
    </row>
    <row r="275" spans="5:6" x14ac:dyDescent="0.25">
      <c r="E275" s="36">
        <v>0</v>
      </c>
      <c r="F275" s="36">
        <f t="shared" si="4"/>
        <v>0</v>
      </c>
    </row>
    <row r="276" spans="5:6" x14ac:dyDescent="0.25">
      <c r="E276" s="36">
        <v>0</v>
      </c>
      <c r="F276" s="36">
        <f t="shared" si="4"/>
        <v>0</v>
      </c>
    </row>
    <row r="277" spans="5:6" x14ac:dyDescent="0.25">
      <c r="E277" s="36">
        <v>0</v>
      </c>
      <c r="F277" s="36">
        <f t="shared" si="4"/>
        <v>0</v>
      </c>
    </row>
    <row r="278" spans="5:6" x14ac:dyDescent="0.25">
      <c r="E278" s="36">
        <v>0</v>
      </c>
      <c r="F278" s="36">
        <f t="shared" si="4"/>
        <v>0</v>
      </c>
    </row>
    <row r="279" spans="5:6" x14ac:dyDescent="0.25">
      <c r="E279" s="36">
        <v>0</v>
      </c>
      <c r="F279" s="36">
        <f t="shared" si="4"/>
        <v>0</v>
      </c>
    </row>
    <row r="280" spans="5:6" x14ac:dyDescent="0.25">
      <c r="E280" s="36">
        <v>0</v>
      </c>
      <c r="F280" s="36">
        <f t="shared" si="4"/>
        <v>0</v>
      </c>
    </row>
    <row r="281" spans="5:6" x14ac:dyDescent="0.25">
      <c r="E281" s="36">
        <v>0</v>
      </c>
      <c r="F281" s="36">
        <f t="shared" si="4"/>
        <v>0</v>
      </c>
    </row>
    <row r="282" spans="5:6" x14ac:dyDescent="0.25">
      <c r="E282" s="36">
        <v>0</v>
      </c>
      <c r="F282" s="36">
        <f t="shared" si="4"/>
        <v>0</v>
      </c>
    </row>
    <row r="283" spans="5:6" x14ac:dyDescent="0.25">
      <c r="E283" s="36">
        <v>0</v>
      </c>
      <c r="F283" s="36">
        <f t="shared" si="4"/>
        <v>0</v>
      </c>
    </row>
    <row r="284" spans="5:6" x14ac:dyDescent="0.25">
      <c r="E284" s="36">
        <v>0</v>
      </c>
      <c r="F284" s="36">
        <f t="shared" si="4"/>
        <v>0</v>
      </c>
    </row>
    <row r="285" spans="5:6" x14ac:dyDescent="0.25">
      <c r="E285" s="36">
        <v>0</v>
      </c>
      <c r="F285" s="36">
        <f t="shared" si="4"/>
        <v>0</v>
      </c>
    </row>
    <row r="286" spans="5:6" x14ac:dyDescent="0.25">
      <c r="E286" s="36">
        <v>0</v>
      </c>
      <c r="F286" s="36">
        <f t="shared" si="4"/>
        <v>0</v>
      </c>
    </row>
    <row r="287" spans="5:6" x14ac:dyDescent="0.25">
      <c r="E287" s="36">
        <v>0</v>
      </c>
      <c r="F287" s="36">
        <f t="shared" si="4"/>
        <v>0</v>
      </c>
    </row>
    <row r="288" spans="5:6" x14ac:dyDescent="0.25">
      <c r="E288" s="36">
        <v>0</v>
      </c>
      <c r="F288" s="36">
        <f t="shared" si="4"/>
        <v>0</v>
      </c>
    </row>
    <row r="289" spans="5:6" x14ac:dyDescent="0.25">
      <c r="E289" s="36">
        <v>0</v>
      </c>
      <c r="F289" s="36">
        <f t="shared" si="4"/>
        <v>0</v>
      </c>
    </row>
    <row r="290" spans="5:6" x14ac:dyDescent="0.25">
      <c r="E290" s="36">
        <v>0</v>
      </c>
      <c r="F290" s="36">
        <f t="shared" si="4"/>
        <v>0</v>
      </c>
    </row>
    <row r="291" spans="5:6" x14ac:dyDescent="0.25">
      <c r="E291" s="36">
        <v>0</v>
      </c>
      <c r="F291" s="36">
        <f t="shared" si="4"/>
        <v>0</v>
      </c>
    </row>
    <row r="292" spans="5:6" x14ac:dyDescent="0.25">
      <c r="E292" s="36">
        <v>0</v>
      </c>
      <c r="F292" s="36">
        <f t="shared" si="4"/>
        <v>0</v>
      </c>
    </row>
    <row r="293" spans="5:6" x14ac:dyDescent="0.25">
      <c r="E293" s="36">
        <v>0</v>
      </c>
      <c r="F293" s="36">
        <f t="shared" si="4"/>
        <v>0</v>
      </c>
    </row>
    <row r="294" spans="5:6" x14ac:dyDescent="0.25">
      <c r="E294" s="36">
        <v>0</v>
      </c>
      <c r="F294" s="36">
        <f t="shared" si="4"/>
        <v>0</v>
      </c>
    </row>
    <row r="295" spans="5:6" x14ac:dyDescent="0.25">
      <c r="E295" s="36">
        <v>0</v>
      </c>
      <c r="F295" s="36">
        <f t="shared" si="4"/>
        <v>0</v>
      </c>
    </row>
    <row r="296" spans="5:6" x14ac:dyDescent="0.25">
      <c r="E296" s="36">
        <v>0</v>
      </c>
      <c r="F296" s="36">
        <f t="shared" si="4"/>
        <v>0</v>
      </c>
    </row>
    <row r="297" spans="5:6" x14ac:dyDescent="0.25">
      <c r="E297" s="36">
        <v>0</v>
      </c>
      <c r="F297" s="36">
        <f t="shared" si="4"/>
        <v>0</v>
      </c>
    </row>
    <row r="298" spans="5:6" x14ac:dyDescent="0.25">
      <c r="E298" s="36">
        <v>0</v>
      </c>
      <c r="F298" s="36">
        <f t="shared" si="4"/>
        <v>0</v>
      </c>
    </row>
    <row r="299" spans="5:6" x14ac:dyDescent="0.25">
      <c r="E299" s="36">
        <v>0</v>
      </c>
      <c r="F299" s="36">
        <f t="shared" si="4"/>
        <v>0</v>
      </c>
    </row>
    <row r="300" spans="5:6" x14ac:dyDescent="0.25">
      <c r="E300" s="36">
        <v>0</v>
      </c>
      <c r="F300" s="36">
        <f t="shared" si="4"/>
        <v>0</v>
      </c>
    </row>
    <row r="301" spans="5:6" x14ac:dyDescent="0.25">
      <c r="E301" s="36">
        <v>0</v>
      </c>
      <c r="F301" s="36">
        <f t="shared" si="4"/>
        <v>0</v>
      </c>
    </row>
    <row r="302" spans="5:6" x14ac:dyDescent="0.25">
      <c r="E302" s="36">
        <v>0</v>
      </c>
      <c r="F302" s="36">
        <f t="shared" si="4"/>
        <v>0</v>
      </c>
    </row>
    <row r="303" spans="5:6" x14ac:dyDescent="0.25">
      <c r="E303" s="36">
        <v>0</v>
      </c>
      <c r="F303" s="36">
        <f t="shared" si="4"/>
        <v>0</v>
      </c>
    </row>
    <row r="304" spans="5:6" x14ac:dyDescent="0.25">
      <c r="E304" s="36">
        <v>0</v>
      </c>
      <c r="F304" s="36">
        <f t="shared" si="4"/>
        <v>0</v>
      </c>
    </row>
    <row r="305" spans="5:6" x14ac:dyDescent="0.25">
      <c r="E305" s="36">
        <v>0</v>
      </c>
      <c r="F305" s="36">
        <f t="shared" si="4"/>
        <v>0</v>
      </c>
    </row>
    <row r="306" spans="5:6" x14ac:dyDescent="0.25">
      <c r="E306" s="36">
        <v>0</v>
      </c>
      <c r="F306" s="36">
        <f t="shared" si="4"/>
        <v>0</v>
      </c>
    </row>
    <row r="307" spans="5:6" x14ac:dyDescent="0.25">
      <c r="E307" s="36">
        <v>0</v>
      </c>
      <c r="F307" s="36">
        <f t="shared" si="4"/>
        <v>0</v>
      </c>
    </row>
    <row r="308" spans="5:6" x14ac:dyDescent="0.25">
      <c r="E308" s="36">
        <v>0</v>
      </c>
      <c r="F308" s="36">
        <f t="shared" si="4"/>
        <v>0</v>
      </c>
    </row>
    <row r="309" spans="5:6" x14ac:dyDescent="0.25">
      <c r="E309" s="36">
        <v>0</v>
      </c>
      <c r="F309" s="36">
        <f t="shared" si="4"/>
        <v>0</v>
      </c>
    </row>
    <row r="310" spans="5:6" x14ac:dyDescent="0.25">
      <c r="E310" s="36">
        <v>0</v>
      </c>
      <c r="F310" s="36">
        <f t="shared" si="4"/>
        <v>0</v>
      </c>
    </row>
    <row r="311" spans="5:6" x14ac:dyDescent="0.25">
      <c r="E311" s="36">
        <v>0</v>
      </c>
      <c r="F311" s="36">
        <f t="shared" si="4"/>
        <v>0</v>
      </c>
    </row>
    <row r="312" spans="5:6" x14ac:dyDescent="0.25">
      <c r="E312" s="36">
        <v>0</v>
      </c>
      <c r="F312" s="36">
        <f t="shared" si="4"/>
        <v>0</v>
      </c>
    </row>
    <row r="313" spans="5:6" x14ac:dyDescent="0.25">
      <c r="E313" s="36">
        <v>0</v>
      </c>
      <c r="F313" s="36">
        <f t="shared" si="4"/>
        <v>0</v>
      </c>
    </row>
    <row r="314" spans="5:6" x14ac:dyDescent="0.25">
      <c r="E314" s="36">
        <v>0</v>
      </c>
      <c r="F314" s="36">
        <f t="shared" si="4"/>
        <v>0</v>
      </c>
    </row>
    <row r="315" spans="5:6" x14ac:dyDescent="0.25">
      <c r="E315" s="36">
        <v>0</v>
      </c>
      <c r="F315" s="36">
        <f t="shared" si="4"/>
        <v>0</v>
      </c>
    </row>
    <row r="316" spans="5:6" x14ac:dyDescent="0.25">
      <c r="E316" s="36">
        <v>0</v>
      </c>
      <c r="F316" s="36">
        <f t="shared" si="4"/>
        <v>0</v>
      </c>
    </row>
    <row r="317" spans="5:6" x14ac:dyDescent="0.25">
      <c r="E317" s="36">
        <v>0</v>
      </c>
      <c r="F317" s="36">
        <f t="shared" si="4"/>
        <v>0</v>
      </c>
    </row>
    <row r="318" spans="5:6" x14ac:dyDescent="0.25">
      <c r="E318" s="36">
        <v>0</v>
      </c>
      <c r="F318" s="36">
        <f t="shared" si="4"/>
        <v>0</v>
      </c>
    </row>
    <row r="319" spans="5:6" x14ac:dyDescent="0.25">
      <c r="E319" s="36">
        <v>0</v>
      </c>
      <c r="F319" s="36">
        <f t="shared" si="4"/>
        <v>0</v>
      </c>
    </row>
    <row r="320" spans="5:6" x14ac:dyDescent="0.25">
      <c r="E320" s="36">
        <v>0</v>
      </c>
      <c r="F320" s="36">
        <f t="shared" si="4"/>
        <v>0</v>
      </c>
    </row>
    <row r="321" spans="5:6" x14ac:dyDescent="0.25">
      <c r="E321" s="36">
        <v>0</v>
      </c>
      <c r="F321" s="36">
        <f t="shared" si="4"/>
        <v>0</v>
      </c>
    </row>
    <row r="322" spans="5:6" x14ac:dyDescent="0.25">
      <c r="E322" s="36">
        <v>0</v>
      </c>
      <c r="F322" s="36">
        <f t="shared" si="4"/>
        <v>0</v>
      </c>
    </row>
    <row r="323" spans="5:6" x14ac:dyDescent="0.25">
      <c r="E323" s="36">
        <v>0</v>
      </c>
      <c r="F323" s="36">
        <f t="shared" si="4"/>
        <v>0</v>
      </c>
    </row>
    <row r="324" spans="5:6" x14ac:dyDescent="0.25">
      <c r="E324" s="36">
        <v>0</v>
      </c>
      <c r="F324" s="36">
        <f t="shared" ref="F324:F387" si="5">IF(OR(A324="", B324="", C324="", D324="", E324="", NOT(ISNUMBER(A324)), NOT(ISNUMBER(B324)), NOT(ISNUMBER(E324))), 0, E324)</f>
        <v>0</v>
      </c>
    </row>
    <row r="325" spans="5:6" x14ac:dyDescent="0.25">
      <c r="E325" s="36">
        <v>0</v>
      </c>
      <c r="F325" s="36">
        <f t="shared" si="5"/>
        <v>0</v>
      </c>
    </row>
    <row r="326" spans="5:6" x14ac:dyDescent="0.25">
      <c r="E326" s="36">
        <v>0</v>
      </c>
      <c r="F326" s="36">
        <f t="shared" si="5"/>
        <v>0</v>
      </c>
    </row>
    <row r="327" spans="5:6" x14ac:dyDescent="0.25">
      <c r="E327" s="36">
        <v>0</v>
      </c>
      <c r="F327" s="36">
        <f t="shared" si="5"/>
        <v>0</v>
      </c>
    </row>
    <row r="328" spans="5:6" x14ac:dyDescent="0.25">
      <c r="E328" s="36">
        <v>0</v>
      </c>
      <c r="F328" s="36">
        <f t="shared" si="5"/>
        <v>0</v>
      </c>
    </row>
    <row r="329" spans="5:6" x14ac:dyDescent="0.25">
      <c r="E329" s="36">
        <v>0</v>
      </c>
      <c r="F329" s="36">
        <f t="shared" si="5"/>
        <v>0</v>
      </c>
    </row>
    <row r="330" spans="5:6" x14ac:dyDescent="0.25">
      <c r="E330" s="36">
        <v>0</v>
      </c>
      <c r="F330" s="36">
        <f t="shared" si="5"/>
        <v>0</v>
      </c>
    </row>
    <row r="331" spans="5:6" x14ac:dyDescent="0.25">
      <c r="E331" s="36">
        <v>0</v>
      </c>
      <c r="F331" s="36">
        <f t="shared" si="5"/>
        <v>0</v>
      </c>
    </row>
    <row r="332" spans="5:6" x14ac:dyDescent="0.25">
      <c r="E332" s="36">
        <v>0</v>
      </c>
      <c r="F332" s="36">
        <f t="shared" si="5"/>
        <v>0</v>
      </c>
    </row>
    <row r="333" spans="5:6" x14ac:dyDescent="0.25">
      <c r="E333" s="36">
        <v>0</v>
      </c>
      <c r="F333" s="36">
        <f t="shared" si="5"/>
        <v>0</v>
      </c>
    </row>
    <row r="334" spans="5:6" x14ac:dyDescent="0.25">
      <c r="E334" s="36">
        <v>0</v>
      </c>
      <c r="F334" s="36">
        <f t="shared" si="5"/>
        <v>0</v>
      </c>
    </row>
    <row r="335" spans="5:6" x14ac:dyDescent="0.25">
      <c r="E335" s="36">
        <v>0</v>
      </c>
      <c r="F335" s="36">
        <f t="shared" si="5"/>
        <v>0</v>
      </c>
    </row>
    <row r="336" spans="5:6" x14ac:dyDescent="0.25">
      <c r="E336" s="36">
        <v>0</v>
      </c>
      <c r="F336" s="36">
        <f t="shared" si="5"/>
        <v>0</v>
      </c>
    </row>
    <row r="337" spans="5:6" x14ac:dyDescent="0.25">
      <c r="E337" s="36">
        <v>0</v>
      </c>
      <c r="F337" s="36">
        <f t="shared" si="5"/>
        <v>0</v>
      </c>
    </row>
    <row r="338" spans="5:6" x14ac:dyDescent="0.25">
      <c r="E338" s="36">
        <v>0</v>
      </c>
      <c r="F338" s="36">
        <f t="shared" si="5"/>
        <v>0</v>
      </c>
    </row>
    <row r="339" spans="5:6" x14ac:dyDescent="0.25">
      <c r="E339" s="36">
        <v>0</v>
      </c>
      <c r="F339" s="36">
        <f t="shared" si="5"/>
        <v>0</v>
      </c>
    </row>
    <row r="340" spans="5:6" x14ac:dyDescent="0.25">
      <c r="E340" s="36">
        <v>0</v>
      </c>
      <c r="F340" s="36">
        <f t="shared" si="5"/>
        <v>0</v>
      </c>
    </row>
    <row r="341" spans="5:6" x14ac:dyDescent="0.25">
      <c r="E341" s="36">
        <v>0</v>
      </c>
      <c r="F341" s="36">
        <f t="shared" si="5"/>
        <v>0</v>
      </c>
    </row>
    <row r="342" spans="5:6" x14ac:dyDescent="0.25">
      <c r="E342" s="36">
        <v>0</v>
      </c>
      <c r="F342" s="36">
        <f t="shared" si="5"/>
        <v>0</v>
      </c>
    </row>
    <row r="343" spans="5:6" x14ac:dyDescent="0.25">
      <c r="E343" s="36">
        <v>0</v>
      </c>
      <c r="F343" s="36">
        <f t="shared" si="5"/>
        <v>0</v>
      </c>
    </row>
    <row r="344" spans="5:6" x14ac:dyDescent="0.25">
      <c r="E344" s="36">
        <v>0</v>
      </c>
      <c r="F344" s="36">
        <f t="shared" si="5"/>
        <v>0</v>
      </c>
    </row>
    <row r="345" spans="5:6" x14ac:dyDescent="0.25">
      <c r="E345" s="36">
        <v>0</v>
      </c>
      <c r="F345" s="36">
        <f t="shared" si="5"/>
        <v>0</v>
      </c>
    </row>
    <row r="346" spans="5:6" x14ac:dyDescent="0.25">
      <c r="E346" s="36">
        <v>0</v>
      </c>
      <c r="F346" s="36">
        <f t="shared" si="5"/>
        <v>0</v>
      </c>
    </row>
    <row r="347" spans="5:6" x14ac:dyDescent="0.25">
      <c r="E347" s="36">
        <v>0</v>
      </c>
      <c r="F347" s="36">
        <f t="shared" si="5"/>
        <v>0</v>
      </c>
    </row>
    <row r="348" spans="5:6" x14ac:dyDescent="0.25">
      <c r="E348" s="36">
        <v>0</v>
      </c>
      <c r="F348" s="36">
        <f t="shared" si="5"/>
        <v>0</v>
      </c>
    </row>
    <row r="349" spans="5:6" x14ac:dyDescent="0.25">
      <c r="E349" s="36">
        <v>0</v>
      </c>
      <c r="F349" s="36">
        <f t="shared" si="5"/>
        <v>0</v>
      </c>
    </row>
    <row r="350" spans="5:6" x14ac:dyDescent="0.25">
      <c r="E350" s="36">
        <v>0</v>
      </c>
      <c r="F350" s="36">
        <f t="shared" si="5"/>
        <v>0</v>
      </c>
    </row>
    <row r="351" spans="5:6" x14ac:dyDescent="0.25">
      <c r="E351" s="36">
        <v>0</v>
      </c>
      <c r="F351" s="36">
        <f t="shared" si="5"/>
        <v>0</v>
      </c>
    </row>
    <row r="352" spans="5:6" x14ac:dyDescent="0.25">
      <c r="E352" s="36">
        <v>0</v>
      </c>
      <c r="F352" s="36">
        <f t="shared" si="5"/>
        <v>0</v>
      </c>
    </row>
    <row r="353" spans="5:6" x14ac:dyDescent="0.25">
      <c r="E353" s="36">
        <v>0</v>
      </c>
      <c r="F353" s="36">
        <f t="shared" si="5"/>
        <v>0</v>
      </c>
    </row>
    <row r="354" spans="5:6" x14ac:dyDescent="0.25">
      <c r="E354" s="36">
        <v>0</v>
      </c>
      <c r="F354" s="36">
        <f t="shared" si="5"/>
        <v>0</v>
      </c>
    </row>
    <row r="355" spans="5:6" x14ac:dyDescent="0.25">
      <c r="E355" s="36">
        <v>0</v>
      </c>
      <c r="F355" s="36">
        <f t="shared" si="5"/>
        <v>0</v>
      </c>
    </row>
    <row r="356" spans="5:6" x14ac:dyDescent="0.25">
      <c r="E356" s="36">
        <v>0</v>
      </c>
      <c r="F356" s="36">
        <f t="shared" si="5"/>
        <v>0</v>
      </c>
    </row>
    <row r="357" spans="5:6" x14ac:dyDescent="0.25">
      <c r="E357" s="36">
        <v>0</v>
      </c>
      <c r="F357" s="36">
        <f t="shared" si="5"/>
        <v>0</v>
      </c>
    </row>
    <row r="358" spans="5:6" x14ac:dyDescent="0.25">
      <c r="E358" s="36">
        <v>0</v>
      </c>
      <c r="F358" s="36">
        <f t="shared" si="5"/>
        <v>0</v>
      </c>
    </row>
    <row r="359" spans="5:6" x14ac:dyDescent="0.25">
      <c r="E359" s="36">
        <v>0</v>
      </c>
      <c r="F359" s="36">
        <f t="shared" si="5"/>
        <v>0</v>
      </c>
    </row>
    <row r="360" spans="5:6" x14ac:dyDescent="0.25">
      <c r="E360" s="36">
        <v>0</v>
      </c>
      <c r="F360" s="36">
        <f t="shared" si="5"/>
        <v>0</v>
      </c>
    </row>
    <row r="361" spans="5:6" x14ac:dyDescent="0.25">
      <c r="E361" s="36">
        <v>0</v>
      </c>
      <c r="F361" s="36">
        <f t="shared" si="5"/>
        <v>0</v>
      </c>
    </row>
    <row r="362" spans="5:6" x14ac:dyDescent="0.25">
      <c r="E362" s="36">
        <v>0</v>
      </c>
      <c r="F362" s="36">
        <f t="shared" si="5"/>
        <v>0</v>
      </c>
    </row>
    <row r="363" spans="5:6" x14ac:dyDescent="0.25">
      <c r="E363" s="36">
        <v>0</v>
      </c>
      <c r="F363" s="36">
        <f t="shared" si="5"/>
        <v>0</v>
      </c>
    </row>
    <row r="364" spans="5:6" x14ac:dyDescent="0.25">
      <c r="E364" s="36">
        <v>0</v>
      </c>
      <c r="F364" s="36">
        <f t="shared" si="5"/>
        <v>0</v>
      </c>
    </row>
    <row r="365" spans="5:6" x14ac:dyDescent="0.25">
      <c r="E365" s="36">
        <v>0</v>
      </c>
      <c r="F365" s="36">
        <f t="shared" si="5"/>
        <v>0</v>
      </c>
    </row>
    <row r="366" spans="5:6" x14ac:dyDescent="0.25">
      <c r="E366" s="36">
        <v>0</v>
      </c>
      <c r="F366" s="36">
        <f t="shared" si="5"/>
        <v>0</v>
      </c>
    </row>
    <row r="367" spans="5:6" x14ac:dyDescent="0.25">
      <c r="E367" s="36">
        <v>0</v>
      </c>
      <c r="F367" s="36">
        <f t="shared" si="5"/>
        <v>0</v>
      </c>
    </row>
    <row r="368" spans="5:6" x14ac:dyDescent="0.25">
      <c r="E368" s="36">
        <v>0</v>
      </c>
      <c r="F368" s="36">
        <f t="shared" si="5"/>
        <v>0</v>
      </c>
    </row>
    <row r="369" spans="5:6" x14ac:dyDescent="0.25">
      <c r="E369" s="36">
        <v>0</v>
      </c>
      <c r="F369" s="36">
        <f t="shared" si="5"/>
        <v>0</v>
      </c>
    </row>
    <row r="370" spans="5:6" x14ac:dyDescent="0.25">
      <c r="E370" s="36">
        <v>0</v>
      </c>
      <c r="F370" s="36">
        <f t="shared" si="5"/>
        <v>0</v>
      </c>
    </row>
    <row r="371" spans="5:6" x14ac:dyDescent="0.25">
      <c r="E371" s="36">
        <v>0</v>
      </c>
      <c r="F371" s="36">
        <f t="shared" si="5"/>
        <v>0</v>
      </c>
    </row>
    <row r="372" spans="5:6" x14ac:dyDescent="0.25">
      <c r="E372" s="36">
        <v>0</v>
      </c>
      <c r="F372" s="36">
        <f t="shared" si="5"/>
        <v>0</v>
      </c>
    </row>
    <row r="373" spans="5:6" x14ac:dyDescent="0.25">
      <c r="E373" s="36">
        <v>0</v>
      </c>
      <c r="F373" s="36">
        <f t="shared" si="5"/>
        <v>0</v>
      </c>
    </row>
    <row r="374" spans="5:6" x14ac:dyDescent="0.25">
      <c r="E374" s="36">
        <v>0</v>
      </c>
      <c r="F374" s="36">
        <f t="shared" si="5"/>
        <v>0</v>
      </c>
    </row>
    <row r="375" spans="5:6" x14ac:dyDescent="0.25">
      <c r="E375" s="36">
        <v>0</v>
      </c>
      <c r="F375" s="36">
        <f t="shared" si="5"/>
        <v>0</v>
      </c>
    </row>
    <row r="376" spans="5:6" x14ac:dyDescent="0.25">
      <c r="E376" s="36">
        <v>0</v>
      </c>
      <c r="F376" s="36">
        <f t="shared" si="5"/>
        <v>0</v>
      </c>
    </row>
    <row r="377" spans="5:6" x14ac:dyDescent="0.25">
      <c r="E377" s="36">
        <v>0</v>
      </c>
      <c r="F377" s="36">
        <f t="shared" si="5"/>
        <v>0</v>
      </c>
    </row>
    <row r="378" spans="5:6" x14ac:dyDescent="0.25">
      <c r="E378" s="36">
        <v>0</v>
      </c>
      <c r="F378" s="36">
        <f t="shared" si="5"/>
        <v>0</v>
      </c>
    </row>
    <row r="379" spans="5:6" x14ac:dyDescent="0.25">
      <c r="E379" s="36">
        <v>0</v>
      </c>
      <c r="F379" s="36">
        <f t="shared" si="5"/>
        <v>0</v>
      </c>
    </row>
    <row r="380" spans="5:6" x14ac:dyDescent="0.25">
      <c r="E380" s="36">
        <v>0</v>
      </c>
      <c r="F380" s="36">
        <f t="shared" si="5"/>
        <v>0</v>
      </c>
    </row>
    <row r="381" spans="5:6" x14ac:dyDescent="0.25">
      <c r="E381" s="36">
        <v>0</v>
      </c>
      <c r="F381" s="36">
        <f t="shared" si="5"/>
        <v>0</v>
      </c>
    </row>
    <row r="382" spans="5:6" x14ac:dyDescent="0.25">
      <c r="E382" s="36">
        <v>0</v>
      </c>
      <c r="F382" s="36">
        <f t="shared" si="5"/>
        <v>0</v>
      </c>
    </row>
    <row r="383" spans="5:6" x14ac:dyDescent="0.25">
      <c r="E383" s="36">
        <v>0</v>
      </c>
      <c r="F383" s="36">
        <f t="shared" si="5"/>
        <v>0</v>
      </c>
    </row>
    <row r="384" spans="5:6" x14ac:dyDescent="0.25">
      <c r="E384" s="36">
        <v>0</v>
      </c>
      <c r="F384" s="36">
        <f t="shared" si="5"/>
        <v>0</v>
      </c>
    </row>
    <row r="385" spans="5:6" x14ac:dyDescent="0.25">
      <c r="E385" s="36">
        <v>0</v>
      </c>
      <c r="F385" s="36">
        <f t="shared" si="5"/>
        <v>0</v>
      </c>
    </row>
    <row r="386" spans="5:6" x14ac:dyDescent="0.25">
      <c r="E386" s="36">
        <v>0</v>
      </c>
      <c r="F386" s="36">
        <f t="shared" si="5"/>
        <v>0</v>
      </c>
    </row>
    <row r="387" spans="5:6" x14ac:dyDescent="0.25">
      <c r="E387" s="36">
        <v>0</v>
      </c>
      <c r="F387" s="36">
        <f t="shared" si="5"/>
        <v>0</v>
      </c>
    </row>
    <row r="388" spans="5:6" x14ac:dyDescent="0.25">
      <c r="E388" s="36">
        <v>0</v>
      </c>
      <c r="F388" s="36">
        <f t="shared" ref="F388:F451" si="6">IF(OR(A388="", B388="", C388="", D388="", E388="", NOT(ISNUMBER(A388)), NOT(ISNUMBER(B388)), NOT(ISNUMBER(E388))), 0, E388)</f>
        <v>0</v>
      </c>
    </row>
    <row r="389" spans="5:6" x14ac:dyDescent="0.25">
      <c r="E389" s="36">
        <v>0</v>
      </c>
      <c r="F389" s="36">
        <f t="shared" si="6"/>
        <v>0</v>
      </c>
    </row>
    <row r="390" spans="5:6" x14ac:dyDescent="0.25">
      <c r="E390" s="36">
        <v>0</v>
      </c>
      <c r="F390" s="36">
        <f t="shared" si="6"/>
        <v>0</v>
      </c>
    </row>
    <row r="391" spans="5:6" x14ac:dyDescent="0.25">
      <c r="E391" s="36">
        <v>0</v>
      </c>
      <c r="F391" s="36">
        <f t="shared" si="6"/>
        <v>0</v>
      </c>
    </row>
    <row r="392" spans="5:6" x14ac:dyDescent="0.25">
      <c r="E392" s="36">
        <v>0</v>
      </c>
      <c r="F392" s="36">
        <f t="shared" si="6"/>
        <v>0</v>
      </c>
    </row>
    <row r="393" spans="5:6" x14ac:dyDescent="0.25">
      <c r="E393" s="36">
        <v>0</v>
      </c>
      <c r="F393" s="36">
        <f t="shared" si="6"/>
        <v>0</v>
      </c>
    </row>
    <row r="394" spans="5:6" x14ac:dyDescent="0.25">
      <c r="E394" s="36">
        <v>0</v>
      </c>
      <c r="F394" s="36">
        <f t="shared" si="6"/>
        <v>0</v>
      </c>
    </row>
    <row r="395" spans="5:6" x14ac:dyDescent="0.25">
      <c r="E395" s="36">
        <v>0</v>
      </c>
      <c r="F395" s="36">
        <f t="shared" si="6"/>
        <v>0</v>
      </c>
    </row>
    <row r="396" spans="5:6" x14ac:dyDescent="0.25">
      <c r="E396" s="36">
        <v>0</v>
      </c>
      <c r="F396" s="36">
        <f t="shared" si="6"/>
        <v>0</v>
      </c>
    </row>
    <row r="397" spans="5:6" x14ac:dyDescent="0.25">
      <c r="E397" s="36">
        <v>0</v>
      </c>
      <c r="F397" s="36">
        <f t="shared" si="6"/>
        <v>0</v>
      </c>
    </row>
    <row r="398" spans="5:6" x14ac:dyDescent="0.25">
      <c r="E398" s="36">
        <v>0</v>
      </c>
      <c r="F398" s="36">
        <f t="shared" si="6"/>
        <v>0</v>
      </c>
    </row>
    <row r="399" spans="5:6" x14ac:dyDescent="0.25">
      <c r="E399" s="36">
        <v>0</v>
      </c>
      <c r="F399" s="36">
        <f t="shared" si="6"/>
        <v>0</v>
      </c>
    </row>
    <row r="400" spans="5:6" x14ac:dyDescent="0.25">
      <c r="E400" s="36">
        <v>0</v>
      </c>
      <c r="F400" s="36">
        <f t="shared" si="6"/>
        <v>0</v>
      </c>
    </row>
    <row r="401" spans="5:6" x14ac:dyDescent="0.25">
      <c r="E401" s="36">
        <v>0</v>
      </c>
      <c r="F401" s="36">
        <f t="shared" si="6"/>
        <v>0</v>
      </c>
    </row>
    <row r="402" spans="5:6" x14ac:dyDescent="0.25">
      <c r="E402" s="36">
        <v>0</v>
      </c>
      <c r="F402" s="36">
        <f t="shared" si="6"/>
        <v>0</v>
      </c>
    </row>
    <row r="403" spans="5:6" x14ac:dyDescent="0.25">
      <c r="E403" s="36">
        <v>0</v>
      </c>
      <c r="F403" s="36">
        <f t="shared" si="6"/>
        <v>0</v>
      </c>
    </row>
    <row r="404" spans="5:6" x14ac:dyDescent="0.25">
      <c r="E404" s="36">
        <v>0</v>
      </c>
      <c r="F404" s="36">
        <f t="shared" si="6"/>
        <v>0</v>
      </c>
    </row>
    <row r="405" spans="5:6" x14ac:dyDescent="0.25">
      <c r="E405" s="36">
        <v>0</v>
      </c>
      <c r="F405" s="36">
        <f t="shared" si="6"/>
        <v>0</v>
      </c>
    </row>
    <row r="406" spans="5:6" x14ac:dyDescent="0.25">
      <c r="E406" s="36">
        <v>0</v>
      </c>
      <c r="F406" s="36">
        <f t="shared" si="6"/>
        <v>0</v>
      </c>
    </row>
    <row r="407" spans="5:6" x14ac:dyDescent="0.25">
      <c r="E407" s="36">
        <v>0</v>
      </c>
      <c r="F407" s="36">
        <f t="shared" si="6"/>
        <v>0</v>
      </c>
    </row>
    <row r="408" spans="5:6" x14ac:dyDescent="0.25">
      <c r="E408" s="36">
        <v>0</v>
      </c>
      <c r="F408" s="36">
        <f t="shared" si="6"/>
        <v>0</v>
      </c>
    </row>
    <row r="409" spans="5:6" x14ac:dyDescent="0.25">
      <c r="E409" s="36">
        <v>0</v>
      </c>
      <c r="F409" s="36">
        <f t="shared" si="6"/>
        <v>0</v>
      </c>
    </row>
    <row r="410" spans="5:6" x14ac:dyDescent="0.25">
      <c r="E410" s="36">
        <v>0</v>
      </c>
      <c r="F410" s="36">
        <f t="shared" si="6"/>
        <v>0</v>
      </c>
    </row>
    <row r="411" spans="5:6" x14ac:dyDescent="0.25">
      <c r="E411" s="36">
        <v>0</v>
      </c>
      <c r="F411" s="36">
        <f t="shared" si="6"/>
        <v>0</v>
      </c>
    </row>
    <row r="412" spans="5:6" x14ac:dyDescent="0.25">
      <c r="E412" s="36">
        <v>0</v>
      </c>
      <c r="F412" s="36">
        <f t="shared" si="6"/>
        <v>0</v>
      </c>
    </row>
    <row r="413" spans="5:6" x14ac:dyDescent="0.25">
      <c r="E413" s="36">
        <v>0</v>
      </c>
      <c r="F413" s="36">
        <f t="shared" si="6"/>
        <v>0</v>
      </c>
    </row>
    <row r="414" spans="5:6" x14ac:dyDescent="0.25">
      <c r="E414" s="36">
        <v>0</v>
      </c>
      <c r="F414" s="36">
        <f t="shared" si="6"/>
        <v>0</v>
      </c>
    </row>
    <row r="415" spans="5:6" x14ac:dyDescent="0.25">
      <c r="E415" s="36">
        <v>0</v>
      </c>
      <c r="F415" s="36">
        <f t="shared" si="6"/>
        <v>0</v>
      </c>
    </row>
    <row r="416" spans="5:6" x14ac:dyDescent="0.25">
      <c r="E416" s="36">
        <v>0</v>
      </c>
      <c r="F416" s="36">
        <f t="shared" si="6"/>
        <v>0</v>
      </c>
    </row>
    <row r="417" spans="5:6" x14ac:dyDescent="0.25">
      <c r="E417" s="36">
        <v>0</v>
      </c>
      <c r="F417" s="36">
        <f t="shared" si="6"/>
        <v>0</v>
      </c>
    </row>
    <row r="418" spans="5:6" x14ac:dyDescent="0.25">
      <c r="E418" s="36">
        <v>0</v>
      </c>
      <c r="F418" s="36">
        <f t="shared" si="6"/>
        <v>0</v>
      </c>
    </row>
    <row r="419" spans="5:6" x14ac:dyDescent="0.25">
      <c r="E419" s="36">
        <v>0</v>
      </c>
      <c r="F419" s="36">
        <f t="shared" si="6"/>
        <v>0</v>
      </c>
    </row>
    <row r="420" spans="5:6" x14ac:dyDescent="0.25">
      <c r="E420" s="36">
        <v>0</v>
      </c>
      <c r="F420" s="36">
        <f t="shared" si="6"/>
        <v>0</v>
      </c>
    </row>
    <row r="421" spans="5:6" x14ac:dyDescent="0.25">
      <c r="E421" s="36">
        <v>0</v>
      </c>
      <c r="F421" s="36">
        <f t="shared" si="6"/>
        <v>0</v>
      </c>
    </row>
    <row r="422" spans="5:6" x14ac:dyDescent="0.25">
      <c r="E422" s="36">
        <v>0</v>
      </c>
      <c r="F422" s="36">
        <f t="shared" si="6"/>
        <v>0</v>
      </c>
    </row>
    <row r="423" spans="5:6" x14ac:dyDescent="0.25">
      <c r="E423" s="36">
        <v>0</v>
      </c>
      <c r="F423" s="36">
        <f t="shared" si="6"/>
        <v>0</v>
      </c>
    </row>
    <row r="424" spans="5:6" x14ac:dyDescent="0.25">
      <c r="E424" s="36">
        <v>0</v>
      </c>
      <c r="F424" s="36">
        <f t="shared" si="6"/>
        <v>0</v>
      </c>
    </row>
    <row r="425" spans="5:6" x14ac:dyDescent="0.25">
      <c r="E425" s="36">
        <v>0</v>
      </c>
      <c r="F425" s="36">
        <f t="shared" si="6"/>
        <v>0</v>
      </c>
    </row>
    <row r="426" spans="5:6" x14ac:dyDescent="0.25">
      <c r="E426" s="36">
        <v>0</v>
      </c>
      <c r="F426" s="36">
        <f t="shared" si="6"/>
        <v>0</v>
      </c>
    </row>
    <row r="427" spans="5:6" x14ac:dyDescent="0.25">
      <c r="E427" s="36">
        <v>0</v>
      </c>
      <c r="F427" s="36">
        <f t="shared" si="6"/>
        <v>0</v>
      </c>
    </row>
    <row r="428" spans="5:6" x14ac:dyDescent="0.25">
      <c r="E428" s="36">
        <v>0</v>
      </c>
      <c r="F428" s="36">
        <f t="shared" si="6"/>
        <v>0</v>
      </c>
    </row>
    <row r="429" spans="5:6" x14ac:dyDescent="0.25">
      <c r="E429" s="36">
        <v>0</v>
      </c>
      <c r="F429" s="36">
        <f t="shared" si="6"/>
        <v>0</v>
      </c>
    </row>
    <row r="430" spans="5:6" x14ac:dyDescent="0.25">
      <c r="E430" s="36">
        <v>0</v>
      </c>
      <c r="F430" s="36">
        <f t="shared" si="6"/>
        <v>0</v>
      </c>
    </row>
    <row r="431" spans="5:6" x14ac:dyDescent="0.25">
      <c r="E431" s="36">
        <v>0</v>
      </c>
      <c r="F431" s="36">
        <f t="shared" si="6"/>
        <v>0</v>
      </c>
    </row>
    <row r="432" spans="5:6" x14ac:dyDescent="0.25">
      <c r="E432" s="36">
        <v>0</v>
      </c>
      <c r="F432" s="36">
        <f t="shared" si="6"/>
        <v>0</v>
      </c>
    </row>
    <row r="433" spans="5:6" x14ac:dyDescent="0.25">
      <c r="E433" s="36">
        <v>0</v>
      </c>
      <c r="F433" s="36">
        <f t="shared" si="6"/>
        <v>0</v>
      </c>
    </row>
    <row r="434" spans="5:6" x14ac:dyDescent="0.25">
      <c r="E434" s="36">
        <v>0</v>
      </c>
      <c r="F434" s="36">
        <f t="shared" si="6"/>
        <v>0</v>
      </c>
    </row>
    <row r="435" spans="5:6" x14ac:dyDescent="0.25">
      <c r="E435" s="36">
        <v>0</v>
      </c>
      <c r="F435" s="36">
        <f t="shared" si="6"/>
        <v>0</v>
      </c>
    </row>
    <row r="436" spans="5:6" x14ac:dyDescent="0.25">
      <c r="E436" s="36">
        <v>0</v>
      </c>
      <c r="F436" s="36">
        <f t="shared" si="6"/>
        <v>0</v>
      </c>
    </row>
    <row r="437" spans="5:6" x14ac:dyDescent="0.25">
      <c r="E437" s="36">
        <v>0</v>
      </c>
      <c r="F437" s="36">
        <f t="shared" si="6"/>
        <v>0</v>
      </c>
    </row>
    <row r="438" spans="5:6" x14ac:dyDescent="0.25">
      <c r="E438" s="36">
        <v>0</v>
      </c>
      <c r="F438" s="36">
        <f t="shared" si="6"/>
        <v>0</v>
      </c>
    </row>
    <row r="439" spans="5:6" x14ac:dyDescent="0.25">
      <c r="E439" s="36">
        <v>0</v>
      </c>
      <c r="F439" s="36">
        <f t="shared" si="6"/>
        <v>0</v>
      </c>
    </row>
    <row r="440" spans="5:6" x14ac:dyDescent="0.25">
      <c r="E440" s="36">
        <v>0</v>
      </c>
      <c r="F440" s="36">
        <f t="shared" si="6"/>
        <v>0</v>
      </c>
    </row>
    <row r="441" spans="5:6" x14ac:dyDescent="0.25">
      <c r="E441" s="36">
        <v>0</v>
      </c>
      <c r="F441" s="36">
        <f t="shared" si="6"/>
        <v>0</v>
      </c>
    </row>
    <row r="442" spans="5:6" x14ac:dyDescent="0.25">
      <c r="E442" s="36">
        <v>0</v>
      </c>
      <c r="F442" s="36">
        <f t="shared" si="6"/>
        <v>0</v>
      </c>
    </row>
    <row r="443" spans="5:6" x14ac:dyDescent="0.25">
      <c r="E443" s="36">
        <v>0</v>
      </c>
      <c r="F443" s="36">
        <f t="shared" si="6"/>
        <v>0</v>
      </c>
    </row>
    <row r="444" spans="5:6" x14ac:dyDescent="0.25">
      <c r="E444" s="36">
        <v>0</v>
      </c>
      <c r="F444" s="36">
        <f t="shared" si="6"/>
        <v>0</v>
      </c>
    </row>
    <row r="445" spans="5:6" x14ac:dyDescent="0.25">
      <c r="E445" s="36">
        <v>0</v>
      </c>
      <c r="F445" s="36">
        <f t="shared" si="6"/>
        <v>0</v>
      </c>
    </row>
    <row r="446" spans="5:6" x14ac:dyDescent="0.25">
      <c r="E446" s="36">
        <v>0</v>
      </c>
      <c r="F446" s="36">
        <f t="shared" si="6"/>
        <v>0</v>
      </c>
    </row>
    <row r="447" spans="5:6" x14ac:dyDescent="0.25">
      <c r="E447" s="36">
        <v>0</v>
      </c>
      <c r="F447" s="36">
        <f t="shared" si="6"/>
        <v>0</v>
      </c>
    </row>
    <row r="448" spans="5:6" x14ac:dyDescent="0.25">
      <c r="E448" s="36">
        <v>0</v>
      </c>
      <c r="F448" s="36">
        <f t="shared" si="6"/>
        <v>0</v>
      </c>
    </row>
    <row r="449" spans="5:6" x14ac:dyDescent="0.25">
      <c r="E449" s="36">
        <v>0</v>
      </c>
      <c r="F449" s="36">
        <f t="shared" si="6"/>
        <v>0</v>
      </c>
    </row>
    <row r="450" spans="5:6" x14ac:dyDescent="0.25">
      <c r="E450" s="36">
        <v>0</v>
      </c>
      <c r="F450" s="36">
        <f t="shared" si="6"/>
        <v>0</v>
      </c>
    </row>
    <row r="451" spans="5:6" x14ac:dyDescent="0.25">
      <c r="E451" s="36">
        <v>0</v>
      </c>
      <c r="F451" s="36">
        <f t="shared" si="6"/>
        <v>0</v>
      </c>
    </row>
    <row r="452" spans="5:6" x14ac:dyDescent="0.25">
      <c r="E452" s="36">
        <v>0</v>
      </c>
      <c r="F452" s="36">
        <f t="shared" ref="F452:F515" si="7">IF(OR(A452="", B452="", C452="", D452="", E452="", NOT(ISNUMBER(A452)), NOT(ISNUMBER(B452)), NOT(ISNUMBER(E452))), 0, E452)</f>
        <v>0</v>
      </c>
    </row>
    <row r="453" spans="5:6" x14ac:dyDescent="0.25">
      <c r="E453" s="36">
        <v>0</v>
      </c>
      <c r="F453" s="36">
        <f t="shared" si="7"/>
        <v>0</v>
      </c>
    </row>
    <row r="454" spans="5:6" x14ac:dyDescent="0.25">
      <c r="E454" s="36">
        <v>0</v>
      </c>
      <c r="F454" s="36">
        <f t="shared" si="7"/>
        <v>0</v>
      </c>
    </row>
    <row r="455" spans="5:6" x14ac:dyDescent="0.25">
      <c r="E455" s="36">
        <v>0</v>
      </c>
      <c r="F455" s="36">
        <f t="shared" si="7"/>
        <v>0</v>
      </c>
    </row>
    <row r="456" spans="5:6" x14ac:dyDescent="0.25">
      <c r="E456" s="36">
        <v>0</v>
      </c>
      <c r="F456" s="36">
        <f t="shared" si="7"/>
        <v>0</v>
      </c>
    </row>
    <row r="457" spans="5:6" x14ac:dyDescent="0.25">
      <c r="E457" s="36">
        <v>0</v>
      </c>
      <c r="F457" s="36">
        <f t="shared" si="7"/>
        <v>0</v>
      </c>
    </row>
    <row r="458" spans="5:6" x14ac:dyDescent="0.25">
      <c r="E458" s="36">
        <v>0</v>
      </c>
      <c r="F458" s="36">
        <f t="shared" si="7"/>
        <v>0</v>
      </c>
    </row>
    <row r="459" spans="5:6" x14ac:dyDescent="0.25">
      <c r="E459" s="36">
        <v>0</v>
      </c>
      <c r="F459" s="36">
        <f t="shared" si="7"/>
        <v>0</v>
      </c>
    </row>
    <row r="460" spans="5:6" x14ac:dyDescent="0.25">
      <c r="E460" s="36">
        <v>0</v>
      </c>
      <c r="F460" s="36">
        <f t="shared" si="7"/>
        <v>0</v>
      </c>
    </row>
    <row r="461" spans="5:6" x14ac:dyDescent="0.25">
      <c r="E461" s="36">
        <v>0</v>
      </c>
      <c r="F461" s="36">
        <f t="shared" si="7"/>
        <v>0</v>
      </c>
    </row>
    <row r="462" spans="5:6" x14ac:dyDescent="0.25">
      <c r="E462" s="36">
        <v>0</v>
      </c>
      <c r="F462" s="36">
        <f t="shared" si="7"/>
        <v>0</v>
      </c>
    </row>
    <row r="463" spans="5:6" x14ac:dyDescent="0.25">
      <c r="E463" s="36">
        <v>0</v>
      </c>
      <c r="F463" s="36">
        <f t="shared" si="7"/>
        <v>0</v>
      </c>
    </row>
    <row r="464" spans="5:6" x14ac:dyDescent="0.25">
      <c r="E464" s="36">
        <v>0</v>
      </c>
      <c r="F464" s="36">
        <f t="shared" si="7"/>
        <v>0</v>
      </c>
    </row>
    <row r="465" spans="5:6" x14ac:dyDescent="0.25">
      <c r="E465" s="36">
        <v>0</v>
      </c>
      <c r="F465" s="36">
        <f t="shared" si="7"/>
        <v>0</v>
      </c>
    </row>
    <row r="466" spans="5:6" x14ac:dyDescent="0.25">
      <c r="E466" s="36">
        <v>0</v>
      </c>
      <c r="F466" s="36">
        <f t="shared" si="7"/>
        <v>0</v>
      </c>
    </row>
    <row r="467" spans="5:6" x14ac:dyDescent="0.25">
      <c r="E467" s="36">
        <v>0</v>
      </c>
      <c r="F467" s="36">
        <f t="shared" si="7"/>
        <v>0</v>
      </c>
    </row>
    <row r="468" spans="5:6" x14ac:dyDescent="0.25">
      <c r="E468" s="36">
        <v>0</v>
      </c>
      <c r="F468" s="36">
        <f t="shared" si="7"/>
        <v>0</v>
      </c>
    </row>
    <row r="469" spans="5:6" x14ac:dyDescent="0.25">
      <c r="E469" s="36">
        <v>0</v>
      </c>
      <c r="F469" s="36">
        <f t="shared" si="7"/>
        <v>0</v>
      </c>
    </row>
    <row r="470" spans="5:6" x14ac:dyDescent="0.25">
      <c r="E470" s="36">
        <v>0</v>
      </c>
      <c r="F470" s="36">
        <f t="shared" si="7"/>
        <v>0</v>
      </c>
    </row>
    <row r="471" spans="5:6" x14ac:dyDescent="0.25">
      <c r="E471" s="36">
        <v>0</v>
      </c>
      <c r="F471" s="36">
        <f t="shared" si="7"/>
        <v>0</v>
      </c>
    </row>
    <row r="472" spans="5:6" x14ac:dyDescent="0.25">
      <c r="E472" s="36">
        <v>0</v>
      </c>
      <c r="F472" s="36">
        <f t="shared" si="7"/>
        <v>0</v>
      </c>
    </row>
    <row r="473" spans="5:6" x14ac:dyDescent="0.25">
      <c r="E473" s="36">
        <v>0</v>
      </c>
      <c r="F473" s="36">
        <f t="shared" si="7"/>
        <v>0</v>
      </c>
    </row>
    <row r="474" spans="5:6" x14ac:dyDescent="0.25">
      <c r="E474" s="36">
        <v>0</v>
      </c>
      <c r="F474" s="36">
        <f t="shared" si="7"/>
        <v>0</v>
      </c>
    </row>
    <row r="475" spans="5:6" x14ac:dyDescent="0.25">
      <c r="E475" s="36">
        <v>0</v>
      </c>
      <c r="F475" s="36">
        <f t="shared" si="7"/>
        <v>0</v>
      </c>
    </row>
    <row r="476" spans="5:6" x14ac:dyDescent="0.25">
      <c r="E476" s="36">
        <v>0</v>
      </c>
      <c r="F476" s="36">
        <f t="shared" si="7"/>
        <v>0</v>
      </c>
    </row>
    <row r="477" spans="5:6" x14ac:dyDescent="0.25">
      <c r="E477" s="36">
        <v>0</v>
      </c>
      <c r="F477" s="36">
        <f t="shared" si="7"/>
        <v>0</v>
      </c>
    </row>
    <row r="478" spans="5:6" x14ac:dyDescent="0.25">
      <c r="E478" s="36">
        <v>0</v>
      </c>
      <c r="F478" s="36">
        <f t="shared" si="7"/>
        <v>0</v>
      </c>
    </row>
    <row r="479" spans="5:6" x14ac:dyDescent="0.25">
      <c r="E479" s="36">
        <v>0</v>
      </c>
      <c r="F479" s="36">
        <f t="shared" si="7"/>
        <v>0</v>
      </c>
    </row>
    <row r="480" spans="5:6" x14ac:dyDescent="0.25">
      <c r="E480" s="36">
        <v>0</v>
      </c>
      <c r="F480" s="36">
        <f t="shared" si="7"/>
        <v>0</v>
      </c>
    </row>
    <row r="481" spans="5:6" x14ac:dyDescent="0.25">
      <c r="E481" s="36">
        <v>0</v>
      </c>
      <c r="F481" s="36">
        <f t="shared" si="7"/>
        <v>0</v>
      </c>
    </row>
    <row r="482" spans="5:6" x14ac:dyDescent="0.25">
      <c r="E482" s="36">
        <v>0</v>
      </c>
      <c r="F482" s="36">
        <f t="shared" si="7"/>
        <v>0</v>
      </c>
    </row>
    <row r="483" spans="5:6" x14ac:dyDescent="0.25">
      <c r="E483" s="36">
        <v>0</v>
      </c>
      <c r="F483" s="36">
        <f t="shared" si="7"/>
        <v>0</v>
      </c>
    </row>
    <row r="484" spans="5:6" x14ac:dyDescent="0.25">
      <c r="E484" s="36">
        <v>0</v>
      </c>
      <c r="F484" s="36">
        <f t="shared" si="7"/>
        <v>0</v>
      </c>
    </row>
    <row r="485" spans="5:6" x14ac:dyDescent="0.25">
      <c r="E485" s="36">
        <v>0</v>
      </c>
      <c r="F485" s="36">
        <f t="shared" si="7"/>
        <v>0</v>
      </c>
    </row>
    <row r="486" spans="5:6" x14ac:dyDescent="0.25">
      <c r="E486" s="36">
        <v>0</v>
      </c>
      <c r="F486" s="36">
        <f t="shared" si="7"/>
        <v>0</v>
      </c>
    </row>
    <row r="487" spans="5:6" x14ac:dyDescent="0.25">
      <c r="E487" s="36">
        <v>0</v>
      </c>
      <c r="F487" s="36">
        <f t="shared" si="7"/>
        <v>0</v>
      </c>
    </row>
    <row r="488" spans="5:6" x14ac:dyDescent="0.25">
      <c r="E488" s="36">
        <v>0</v>
      </c>
      <c r="F488" s="36">
        <f t="shared" si="7"/>
        <v>0</v>
      </c>
    </row>
    <row r="489" spans="5:6" x14ac:dyDescent="0.25">
      <c r="E489" s="36">
        <v>0</v>
      </c>
      <c r="F489" s="36">
        <f t="shared" si="7"/>
        <v>0</v>
      </c>
    </row>
    <row r="490" spans="5:6" x14ac:dyDescent="0.25">
      <c r="E490" s="36">
        <v>0</v>
      </c>
      <c r="F490" s="36">
        <f t="shared" si="7"/>
        <v>0</v>
      </c>
    </row>
    <row r="491" spans="5:6" x14ac:dyDescent="0.25">
      <c r="E491" s="36">
        <v>0</v>
      </c>
      <c r="F491" s="36">
        <f t="shared" si="7"/>
        <v>0</v>
      </c>
    </row>
    <row r="492" spans="5:6" x14ac:dyDescent="0.25">
      <c r="E492" s="36">
        <v>0</v>
      </c>
      <c r="F492" s="36">
        <f t="shared" si="7"/>
        <v>0</v>
      </c>
    </row>
    <row r="493" spans="5:6" x14ac:dyDescent="0.25">
      <c r="E493" s="36">
        <v>0</v>
      </c>
      <c r="F493" s="36">
        <f t="shared" si="7"/>
        <v>0</v>
      </c>
    </row>
    <row r="494" spans="5:6" x14ac:dyDescent="0.25">
      <c r="E494" s="36">
        <v>0</v>
      </c>
      <c r="F494" s="36">
        <f t="shared" si="7"/>
        <v>0</v>
      </c>
    </row>
    <row r="495" spans="5:6" x14ac:dyDescent="0.25">
      <c r="E495" s="36">
        <v>0</v>
      </c>
      <c r="F495" s="36">
        <f t="shared" si="7"/>
        <v>0</v>
      </c>
    </row>
    <row r="496" spans="5:6" x14ac:dyDescent="0.25">
      <c r="E496" s="36">
        <v>0</v>
      </c>
      <c r="F496" s="36">
        <f t="shared" si="7"/>
        <v>0</v>
      </c>
    </row>
    <row r="497" spans="5:6" x14ac:dyDescent="0.25">
      <c r="E497" s="36">
        <v>0</v>
      </c>
      <c r="F497" s="36">
        <f t="shared" si="7"/>
        <v>0</v>
      </c>
    </row>
    <row r="498" spans="5:6" x14ac:dyDescent="0.25">
      <c r="E498" s="36">
        <v>0</v>
      </c>
      <c r="F498" s="36">
        <f t="shared" si="7"/>
        <v>0</v>
      </c>
    </row>
    <row r="499" spans="5:6" x14ac:dyDescent="0.25">
      <c r="E499" s="36">
        <v>0</v>
      </c>
      <c r="F499" s="36">
        <f t="shared" si="7"/>
        <v>0</v>
      </c>
    </row>
    <row r="500" spans="5:6" x14ac:dyDescent="0.25">
      <c r="E500" s="36">
        <v>0</v>
      </c>
      <c r="F500" s="36">
        <f t="shared" si="7"/>
        <v>0</v>
      </c>
    </row>
    <row r="501" spans="5:6" x14ac:dyDescent="0.25">
      <c r="E501" s="36">
        <v>0</v>
      </c>
      <c r="F501" s="36">
        <f t="shared" si="7"/>
        <v>0</v>
      </c>
    </row>
    <row r="502" spans="5:6" x14ac:dyDescent="0.25">
      <c r="E502" s="36">
        <v>0</v>
      </c>
      <c r="F502" s="36">
        <f t="shared" si="7"/>
        <v>0</v>
      </c>
    </row>
    <row r="503" spans="5:6" x14ac:dyDescent="0.25">
      <c r="E503" s="36">
        <v>0</v>
      </c>
      <c r="F503" s="36">
        <f t="shared" si="7"/>
        <v>0</v>
      </c>
    </row>
    <row r="504" spans="5:6" x14ac:dyDescent="0.25">
      <c r="E504" s="36">
        <v>0</v>
      </c>
      <c r="F504" s="36">
        <f t="shared" si="7"/>
        <v>0</v>
      </c>
    </row>
    <row r="505" spans="5:6" x14ac:dyDescent="0.25">
      <c r="E505" s="36">
        <v>0</v>
      </c>
      <c r="F505" s="36">
        <f t="shared" si="7"/>
        <v>0</v>
      </c>
    </row>
    <row r="506" spans="5:6" x14ac:dyDescent="0.25">
      <c r="E506" s="36">
        <v>0</v>
      </c>
      <c r="F506" s="36">
        <f t="shared" si="7"/>
        <v>0</v>
      </c>
    </row>
    <row r="507" spans="5:6" x14ac:dyDescent="0.25">
      <c r="E507" s="36">
        <v>0</v>
      </c>
      <c r="F507" s="36">
        <f t="shared" si="7"/>
        <v>0</v>
      </c>
    </row>
    <row r="508" spans="5:6" x14ac:dyDescent="0.25">
      <c r="E508" s="36">
        <v>0</v>
      </c>
      <c r="F508" s="36">
        <f t="shared" si="7"/>
        <v>0</v>
      </c>
    </row>
    <row r="509" spans="5:6" x14ac:dyDescent="0.25">
      <c r="E509" s="36">
        <v>0</v>
      </c>
      <c r="F509" s="36">
        <f t="shared" si="7"/>
        <v>0</v>
      </c>
    </row>
    <row r="510" spans="5:6" x14ac:dyDescent="0.25">
      <c r="E510" s="36">
        <v>0</v>
      </c>
      <c r="F510" s="36">
        <f t="shared" si="7"/>
        <v>0</v>
      </c>
    </row>
    <row r="511" spans="5:6" x14ac:dyDescent="0.25">
      <c r="E511" s="36">
        <v>0</v>
      </c>
      <c r="F511" s="36">
        <f t="shared" si="7"/>
        <v>0</v>
      </c>
    </row>
    <row r="512" spans="5:6" x14ac:dyDescent="0.25">
      <c r="E512" s="36">
        <v>0</v>
      </c>
      <c r="F512" s="36">
        <f t="shared" si="7"/>
        <v>0</v>
      </c>
    </row>
    <row r="513" spans="5:6" x14ac:dyDescent="0.25">
      <c r="E513" s="36">
        <v>0</v>
      </c>
      <c r="F513" s="36">
        <f t="shared" si="7"/>
        <v>0</v>
      </c>
    </row>
    <row r="514" spans="5:6" x14ac:dyDescent="0.25">
      <c r="E514" s="36">
        <v>0</v>
      </c>
      <c r="F514" s="36">
        <f t="shared" si="7"/>
        <v>0</v>
      </c>
    </row>
    <row r="515" spans="5:6" x14ac:dyDescent="0.25">
      <c r="E515" s="36">
        <v>0</v>
      </c>
      <c r="F515" s="36">
        <f t="shared" si="7"/>
        <v>0</v>
      </c>
    </row>
    <row r="516" spans="5:6" x14ac:dyDescent="0.25">
      <c r="E516" s="36">
        <v>0</v>
      </c>
      <c r="F516" s="36">
        <f t="shared" ref="F516:F579" si="8">IF(OR(A516="", B516="", C516="", D516="", E516="", NOT(ISNUMBER(A516)), NOT(ISNUMBER(B516)), NOT(ISNUMBER(E516))), 0, E516)</f>
        <v>0</v>
      </c>
    </row>
    <row r="517" spans="5:6" x14ac:dyDescent="0.25">
      <c r="E517" s="36">
        <v>0</v>
      </c>
      <c r="F517" s="36">
        <f t="shared" si="8"/>
        <v>0</v>
      </c>
    </row>
    <row r="518" spans="5:6" x14ac:dyDescent="0.25">
      <c r="E518" s="36">
        <v>0</v>
      </c>
      <c r="F518" s="36">
        <f t="shared" si="8"/>
        <v>0</v>
      </c>
    </row>
    <row r="519" spans="5:6" x14ac:dyDescent="0.25">
      <c r="E519" s="36">
        <v>0</v>
      </c>
      <c r="F519" s="36">
        <f t="shared" si="8"/>
        <v>0</v>
      </c>
    </row>
    <row r="520" spans="5:6" x14ac:dyDescent="0.25">
      <c r="E520" s="36">
        <v>0</v>
      </c>
      <c r="F520" s="36">
        <f t="shared" si="8"/>
        <v>0</v>
      </c>
    </row>
    <row r="521" spans="5:6" x14ac:dyDescent="0.25">
      <c r="E521" s="36">
        <v>0</v>
      </c>
      <c r="F521" s="36">
        <f t="shared" si="8"/>
        <v>0</v>
      </c>
    </row>
    <row r="522" spans="5:6" x14ac:dyDescent="0.25">
      <c r="E522" s="36">
        <v>0</v>
      </c>
      <c r="F522" s="36">
        <f t="shared" si="8"/>
        <v>0</v>
      </c>
    </row>
    <row r="523" spans="5:6" x14ac:dyDescent="0.25">
      <c r="E523" s="36">
        <v>0</v>
      </c>
      <c r="F523" s="36">
        <f t="shared" si="8"/>
        <v>0</v>
      </c>
    </row>
    <row r="524" spans="5:6" x14ac:dyDescent="0.25">
      <c r="E524" s="36">
        <v>0</v>
      </c>
      <c r="F524" s="36">
        <f t="shared" si="8"/>
        <v>0</v>
      </c>
    </row>
    <row r="525" spans="5:6" x14ac:dyDescent="0.25">
      <c r="E525" s="36">
        <v>0</v>
      </c>
      <c r="F525" s="36">
        <f t="shared" si="8"/>
        <v>0</v>
      </c>
    </row>
    <row r="526" spans="5:6" x14ac:dyDescent="0.25">
      <c r="E526" s="36">
        <v>0</v>
      </c>
      <c r="F526" s="36">
        <f t="shared" si="8"/>
        <v>0</v>
      </c>
    </row>
    <row r="527" spans="5:6" x14ac:dyDescent="0.25">
      <c r="E527" s="36">
        <v>0</v>
      </c>
      <c r="F527" s="36">
        <f t="shared" si="8"/>
        <v>0</v>
      </c>
    </row>
    <row r="528" spans="5:6" x14ac:dyDescent="0.25">
      <c r="E528" s="36">
        <v>0</v>
      </c>
      <c r="F528" s="36">
        <f t="shared" si="8"/>
        <v>0</v>
      </c>
    </row>
    <row r="529" spans="5:6" x14ac:dyDescent="0.25">
      <c r="E529" s="36">
        <v>0</v>
      </c>
      <c r="F529" s="36">
        <f t="shared" si="8"/>
        <v>0</v>
      </c>
    </row>
    <row r="530" spans="5:6" x14ac:dyDescent="0.25">
      <c r="E530" s="36">
        <v>0</v>
      </c>
      <c r="F530" s="36">
        <f t="shared" si="8"/>
        <v>0</v>
      </c>
    </row>
    <row r="531" spans="5:6" x14ac:dyDescent="0.25">
      <c r="E531" s="36">
        <v>0</v>
      </c>
      <c r="F531" s="36">
        <f t="shared" si="8"/>
        <v>0</v>
      </c>
    </row>
    <row r="532" spans="5:6" x14ac:dyDescent="0.25">
      <c r="E532" s="36">
        <v>0</v>
      </c>
      <c r="F532" s="36">
        <f t="shared" si="8"/>
        <v>0</v>
      </c>
    </row>
    <row r="533" spans="5:6" x14ac:dyDescent="0.25">
      <c r="E533" s="36">
        <v>0</v>
      </c>
      <c r="F533" s="36">
        <f t="shared" si="8"/>
        <v>0</v>
      </c>
    </row>
    <row r="534" spans="5:6" x14ac:dyDescent="0.25">
      <c r="E534" s="36">
        <v>0</v>
      </c>
      <c r="F534" s="36">
        <f t="shared" si="8"/>
        <v>0</v>
      </c>
    </row>
    <row r="535" spans="5:6" x14ac:dyDescent="0.25">
      <c r="E535" s="36">
        <v>0</v>
      </c>
      <c r="F535" s="36">
        <f t="shared" si="8"/>
        <v>0</v>
      </c>
    </row>
    <row r="536" spans="5:6" x14ac:dyDescent="0.25">
      <c r="E536" s="36">
        <v>0</v>
      </c>
      <c r="F536" s="36">
        <f t="shared" si="8"/>
        <v>0</v>
      </c>
    </row>
    <row r="537" spans="5:6" x14ac:dyDescent="0.25">
      <c r="E537" s="36">
        <v>0</v>
      </c>
      <c r="F537" s="36">
        <f t="shared" si="8"/>
        <v>0</v>
      </c>
    </row>
    <row r="538" spans="5:6" x14ac:dyDescent="0.25">
      <c r="E538" s="36">
        <v>0</v>
      </c>
      <c r="F538" s="36">
        <f t="shared" si="8"/>
        <v>0</v>
      </c>
    </row>
    <row r="539" spans="5:6" x14ac:dyDescent="0.25">
      <c r="E539" s="36">
        <v>0</v>
      </c>
      <c r="F539" s="36">
        <f t="shared" si="8"/>
        <v>0</v>
      </c>
    </row>
    <row r="540" spans="5:6" x14ac:dyDescent="0.25">
      <c r="E540" s="36">
        <v>0</v>
      </c>
      <c r="F540" s="36">
        <f t="shared" si="8"/>
        <v>0</v>
      </c>
    </row>
    <row r="541" spans="5:6" x14ac:dyDescent="0.25">
      <c r="E541" s="36">
        <v>0</v>
      </c>
      <c r="F541" s="36">
        <f t="shared" si="8"/>
        <v>0</v>
      </c>
    </row>
    <row r="542" spans="5:6" x14ac:dyDescent="0.25">
      <c r="E542" s="36">
        <v>0</v>
      </c>
      <c r="F542" s="36">
        <f t="shared" si="8"/>
        <v>0</v>
      </c>
    </row>
    <row r="543" spans="5:6" x14ac:dyDescent="0.25">
      <c r="E543" s="36">
        <v>0</v>
      </c>
      <c r="F543" s="36">
        <f t="shared" si="8"/>
        <v>0</v>
      </c>
    </row>
    <row r="544" spans="5:6" x14ac:dyDescent="0.25">
      <c r="E544" s="36">
        <v>0</v>
      </c>
      <c r="F544" s="36">
        <f t="shared" si="8"/>
        <v>0</v>
      </c>
    </row>
    <row r="545" spans="5:6" x14ac:dyDescent="0.25">
      <c r="E545" s="36">
        <v>0</v>
      </c>
      <c r="F545" s="36">
        <f t="shared" si="8"/>
        <v>0</v>
      </c>
    </row>
    <row r="546" spans="5:6" x14ac:dyDescent="0.25">
      <c r="E546" s="36">
        <v>0</v>
      </c>
      <c r="F546" s="36">
        <f t="shared" si="8"/>
        <v>0</v>
      </c>
    </row>
    <row r="547" spans="5:6" x14ac:dyDescent="0.25">
      <c r="E547" s="36">
        <v>0</v>
      </c>
      <c r="F547" s="36">
        <f t="shared" si="8"/>
        <v>0</v>
      </c>
    </row>
    <row r="548" spans="5:6" x14ac:dyDescent="0.25">
      <c r="E548" s="36">
        <v>0</v>
      </c>
      <c r="F548" s="36">
        <f t="shared" si="8"/>
        <v>0</v>
      </c>
    </row>
    <row r="549" spans="5:6" x14ac:dyDescent="0.25">
      <c r="E549" s="36">
        <v>0</v>
      </c>
      <c r="F549" s="36">
        <f t="shared" si="8"/>
        <v>0</v>
      </c>
    </row>
    <row r="550" spans="5:6" x14ac:dyDescent="0.25">
      <c r="E550" s="36">
        <v>0</v>
      </c>
      <c r="F550" s="36">
        <f t="shared" si="8"/>
        <v>0</v>
      </c>
    </row>
    <row r="551" spans="5:6" x14ac:dyDescent="0.25">
      <c r="E551" s="36">
        <v>0</v>
      </c>
      <c r="F551" s="36">
        <f t="shared" si="8"/>
        <v>0</v>
      </c>
    </row>
    <row r="552" spans="5:6" x14ac:dyDescent="0.25">
      <c r="E552" s="36">
        <v>0</v>
      </c>
      <c r="F552" s="36">
        <f t="shared" si="8"/>
        <v>0</v>
      </c>
    </row>
    <row r="553" spans="5:6" x14ac:dyDescent="0.25">
      <c r="E553" s="36">
        <v>0</v>
      </c>
      <c r="F553" s="36">
        <f t="shared" si="8"/>
        <v>0</v>
      </c>
    </row>
    <row r="554" spans="5:6" x14ac:dyDescent="0.25">
      <c r="E554" s="36">
        <v>0</v>
      </c>
      <c r="F554" s="36">
        <f t="shared" si="8"/>
        <v>0</v>
      </c>
    </row>
    <row r="555" spans="5:6" x14ac:dyDescent="0.25">
      <c r="E555" s="36">
        <v>0</v>
      </c>
      <c r="F555" s="36">
        <f t="shared" si="8"/>
        <v>0</v>
      </c>
    </row>
    <row r="556" spans="5:6" x14ac:dyDescent="0.25">
      <c r="E556" s="36">
        <v>0</v>
      </c>
      <c r="F556" s="36">
        <f t="shared" si="8"/>
        <v>0</v>
      </c>
    </row>
    <row r="557" spans="5:6" x14ac:dyDescent="0.25">
      <c r="E557" s="36">
        <v>0</v>
      </c>
      <c r="F557" s="36">
        <f t="shared" si="8"/>
        <v>0</v>
      </c>
    </row>
    <row r="558" spans="5:6" x14ac:dyDescent="0.25">
      <c r="E558" s="36">
        <v>0</v>
      </c>
      <c r="F558" s="36">
        <f t="shared" si="8"/>
        <v>0</v>
      </c>
    </row>
    <row r="559" spans="5:6" x14ac:dyDescent="0.25">
      <c r="E559" s="36">
        <v>0</v>
      </c>
      <c r="F559" s="36">
        <f t="shared" si="8"/>
        <v>0</v>
      </c>
    </row>
    <row r="560" spans="5:6" x14ac:dyDescent="0.25">
      <c r="E560" s="36">
        <v>0</v>
      </c>
      <c r="F560" s="36">
        <f t="shared" si="8"/>
        <v>0</v>
      </c>
    </row>
    <row r="561" spans="5:6" x14ac:dyDescent="0.25">
      <c r="E561" s="36">
        <v>0</v>
      </c>
      <c r="F561" s="36">
        <f t="shared" si="8"/>
        <v>0</v>
      </c>
    </row>
    <row r="562" spans="5:6" x14ac:dyDescent="0.25">
      <c r="E562" s="36">
        <v>0</v>
      </c>
      <c r="F562" s="36">
        <f t="shared" si="8"/>
        <v>0</v>
      </c>
    </row>
    <row r="563" spans="5:6" x14ac:dyDescent="0.25">
      <c r="E563" s="36">
        <v>0</v>
      </c>
      <c r="F563" s="36">
        <f t="shared" si="8"/>
        <v>0</v>
      </c>
    </row>
    <row r="564" spans="5:6" x14ac:dyDescent="0.25">
      <c r="E564" s="36">
        <v>0</v>
      </c>
      <c r="F564" s="36">
        <f t="shared" si="8"/>
        <v>0</v>
      </c>
    </row>
    <row r="565" spans="5:6" x14ac:dyDescent="0.25">
      <c r="E565" s="36">
        <v>0</v>
      </c>
      <c r="F565" s="36">
        <f t="shared" si="8"/>
        <v>0</v>
      </c>
    </row>
    <row r="566" spans="5:6" x14ac:dyDescent="0.25">
      <c r="E566" s="36">
        <v>0</v>
      </c>
      <c r="F566" s="36">
        <f t="shared" si="8"/>
        <v>0</v>
      </c>
    </row>
    <row r="567" spans="5:6" x14ac:dyDescent="0.25">
      <c r="E567" s="36">
        <v>0</v>
      </c>
      <c r="F567" s="36">
        <f t="shared" si="8"/>
        <v>0</v>
      </c>
    </row>
    <row r="568" spans="5:6" x14ac:dyDescent="0.25">
      <c r="E568" s="36">
        <v>0</v>
      </c>
      <c r="F568" s="36">
        <f t="shared" si="8"/>
        <v>0</v>
      </c>
    </row>
    <row r="569" spans="5:6" x14ac:dyDescent="0.25">
      <c r="E569" s="36">
        <v>0</v>
      </c>
      <c r="F569" s="36">
        <f t="shared" si="8"/>
        <v>0</v>
      </c>
    </row>
    <row r="570" spans="5:6" x14ac:dyDescent="0.25">
      <c r="E570" s="36">
        <v>0</v>
      </c>
      <c r="F570" s="36">
        <f t="shared" si="8"/>
        <v>0</v>
      </c>
    </row>
    <row r="571" spans="5:6" x14ac:dyDescent="0.25">
      <c r="E571" s="36">
        <v>0</v>
      </c>
      <c r="F571" s="36">
        <f t="shared" si="8"/>
        <v>0</v>
      </c>
    </row>
    <row r="572" spans="5:6" x14ac:dyDescent="0.25">
      <c r="E572" s="36">
        <v>0</v>
      </c>
      <c r="F572" s="36">
        <f t="shared" si="8"/>
        <v>0</v>
      </c>
    </row>
    <row r="573" spans="5:6" x14ac:dyDescent="0.25">
      <c r="E573" s="36">
        <v>0</v>
      </c>
      <c r="F573" s="36">
        <f t="shared" si="8"/>
        <v>0</v>
      </c>
    </row>
    <row r="574" spans="5:6" x14ac:dyDescent="0.25">
      <c r="E574" s="36">
        <v>0</v>
      </c>
      <c r="F574" s="36">
        <f t="shared" si="8"/>
        <v>0</v>
      </c>
    </row>
    <row r="575" spans="5:6" x14ac:dyDescent="0.25">
      <c r="E575" s="36">
        <v>0</v>
      </c>
      <c r="F575" s="36">
        <f t="shared" si="8"/>
        <v>0</v>
      </c>
    </row>
    <row r="576" spans="5:6" x14ac:dyDescent="0.25">
      <c r="E576" s="36">
        <v>0</v>
      </c>
      <c r="F576" s="36">
        <f t="shared" si="8"/>
        <v>0</v>
      </c>
    </row>
    <row r="577" spans="5:6" x14ac:dyDescent="0.25">
      <c r="E577" s="36">
        <v>0</v>
      </c>
      <c r="F577" s="36">
        <f t="shared" si="8"/>
        <v>0</v>
      </c>
    </row>
    <row r="578" spans="5:6" x14ac:dyDescent="0.25">
      <c r="E578" s="36">
        <v>0</v>
      </c>
      <c r="F578" s="36">
        <f t="shared" si="8"/>
        <v>0</v>
      </c>
    </row>
    <row r="579" spans="5:6" x14ac:dyDescent="0.25">
      <c r="E579" s="36">
        <v>0</v>
      </c>
      <c r="F579" s="36">
        <f t="shared" si="8"/>
        <v>0</v>
      </c>
    </row>
    <row r="580" spans="5:6" x14ac:dyDescent="0.25">
      <c r="E580" s="36">
        <v>0</v>
      </c>
      <c r="F580" s="36">
        <f t="shared" ref="F580:F643" si="9">IF(OR(A580="", B580="", C580="", D580="", E580="", NOT(ISNUMBER(A580)), NOT(ISNUMBER(B580)), NOT(ISNUMBER(E580))), 0, E580)</f>
        <v>0</v>
      </c>
    </row>
    <row r="581" spans="5:6" x14ac:dyDescent="0.25">
      <c r="E581" s="36">
        <v>0</v>
      </c>
      <c r="F581" s="36">
        <f t="shared" si="9"/>
        <v>0</v>
      </c>
    </row>
    <row r="582" spans="5:6" x14ac:dyDescent="0.25">
      <c r="E582" s="36">
        <v>0</v>
      </c>
      <c r="F582" s="36">
        <f t="shared" si="9"/>
        <v>0</v>
      </c>
    </row>
    <row r="583" spans="5:6" x14ac:dyDescent="0.25">
      <c r="E583" s="36">
        <v>0</v>
      </c>
      <c r="F583" s="36">
        <f t="shared" si="9"/>
        <v>0</v>
      </c>
    </row>
    <row r="584" spans="5:6" x14ac:dyDescent="0.25">
      <c r="E584" s="36">
        <v>0</v>
      </c>
      <c r="F584" s="36">
        <f t="shared" si="9"/>
        <v>0</v>
      </c>
    </row>
    <row r="585" spans="5:6" x14ac:dyDescent="0.25">
      <c r="E585" s="36">
        <v>0</v>
      </c>
      <c r="F585" s="36">
        <f t="shared" si="9"/>
        <v>0</v>
      </c>
    </row>
    <row r="586" spans="5:6" x14ac:dyDescent="0.25">
      <c r="E586" s="36">
        <v>0</v>
      </c>
      <c r="F586" s="36">
        <f t="shared" si="9"/>
        <v>0</v>
      </c>
    </row>
    <row r="587" spans="5:6" x14ac:dyDescent="0.25">
      <c r="E587" s="36">
        <v>0</v>
      </c>
      <c r="F587" s="36">
        <f t="shared" si="9"/>
        <v>0</v>
      </c>
    </row>
    <row r="588" spans="5:6" x14ac:dyDescent="0.25">
      <c r="E588" s="36">
        <v>0</v>
      </c>
      <c r="F588" s="36">
        <f t="shared" si="9"/>
        <v>0</v>
      </c>
    </row>
    <row r="589" spans="5:6" x14ac:dyDescent="0.25">
      <c r="E589" s="36">
        <v>0</v>
      </c>
      <c r="F589" s="36">
        <f t="shared" si="9"/>
        <v>0</v>
      </c>
    </row>
    <row r="590" spans="5:6" x14ac:dyDescent="0.25">
      <c r="E590" s="36">
        <v>0</v>
      </c>
      <c r="F590" s="36">
        <f t="shared" si="9"/>
        <v>0</v>
      </c>
    </row>
    <row r="591" spans="5:6" x14ac:dyDescent="0.25">
      <c r="E591" s="36">
        <v>0</v>
      </c>
      <c r="F591" s="36">
        <f t="shared" si="9"/>
        <v>0</v>
      </c>
    </row>
    <row r="592" spans="5:6" x14ac:dyDescent="0.25">
      <c r="E592" s="36">
        <v>0</v>
      </c>
      <c r="F592" s="36">
        <f t="shared" si="9"/>
        <v>0</v>
      </c>
    </row>
    <row r="593" spans="5:6" x14ac:dyDescent="0.25">
      <c r="E593" s="36">
        <v>0</v>
      </c>
      <c r="F593" s="36">
        <f t="shared" si="9"/>
        <v>0</v>
      </c>
    </row>
    <row r="594" spans="5:6" x14ac:dyDescent="0.25">
      <c r="E594" s="36">
        <v>0</v>
      </c>
      <c r="F594" s="36">
        <f t="shared" si="9"/>
        <v>0</v>
      </c>
    </row>
    <row r="595" spans="5:6" x14ac:dyDescent="0.25">
      <c r="E595" s="36">
        <v>0</v>
      </c>
      <c r="F595" s="36">
        <f t="shared" si="9"/>
        <v>0</v>
      </c>
    </row>
    <row r="596" spans="5:6" x14ac:dyDescent="0.25">
      <c r="E596" s="36">
        <v>0</v>
      </c>
      <c r="F596" s="36">
        <f t="shared" si="9"/>
        <v>0</v>
      </c>
    </row>
    <row r="597" spans="5:6" x14ac:dyDescent="0.25">
      <c r="E597" s="36">
        <v>0</v>
      </c>
      <c r="F597" s="36">
        <f t="shared" si="9"/>
        <v>0</v>
      </c>
    </row>
    <row r="598" spans="5:6" x14ac:dyDescent="0.25">
      <c r="E598" s="36">
        <v>0</v>
      </c>
      <c r="F598" s="36">
        <f t="shared" si="9"/>
        <v>0</v>
      </c>
    </row>
    <row r="599" spans="5:6" x14ac:dyDescent="0.25">
      <c r="E599" s="36">
        <v>0</v>
      </c>
      <c r="F599" s="36">
        <f t="shared" si="9"/>
        <v>0</v>
      </c>
    </row>
    <row r="600" spans="5:6" x14ac:dyDescent="0.25">
      <c r="E600" s="36">
        <v>0</v>
      </c>
      <c r="F600" s="36">
        <f t="shared" si="9"/>
        <v>0</v>
      </c>
    </row>
    <row r="601" spans="5:6" x14ac:dyDescent="0.25">
      <c r="E601" s="36">
        <v>0</v>
      </c>
      <c r="F601" s="36">
        <f t="shared" si="9"/>
        <v>0</v>
      </c>
    </row>
    <row r="602" spans="5:6" x14ac:dyDescent="0.25">
      <c r="E602" s="36">
        <v>0</v>
      </c>
      <c r="F602" s="36">
        <f t="shared" si="9"/>
        <v>0</v>
      </c>
    </row>
    <row r="603" spans="5:6" x14ac:dyDescent="0.25">
      <c r="E603" s="36">
        <v>0</v>
      </c>
      <c r="F603" s="36">
        <f t="shared" si="9"/>
        <v>0</v>
      </c>
    </row>
    <row r="604" spans="5:6" x14ac:dyDescent="0.25">
      <c r="E604" s="36">
        <v>0</v>
      </c>
      <c r="F604" s="36">
        <f t="shared" si="9"/>
        <v>0</v>
      </c>
    </row>
    <row r="605" spans="5:6" x14ac:dyDescent="0.25">
      <c r="E605" s="36">
        <v>0</v>
      </c>
      <c r="F605" s="36">
        <f t="shared" si="9"/>
        <v>0</v>
      </c>
    </row>
    <row r="606" spans="5:6" x14ac:dyDescent="0.25">
      <c r="E606" s="36">
        <v>0</v>
      </c>
      <c r="F606" s="36">
        <f t="shared" si="9"/>
        <v>0</v>
      </c>
    </row>
    <row r="607" spans="5:6" x14ac:dyDescent="0.25">
      <c r="E607" s="36">
        <v>0</v>
      </c>
      <c r="F607" s="36">
        <f t="shared" si="9"/>
        <v>0</v>
      </c>
    </row>
    <row r="608" spans="5:6" x14ac:dyDescent="0.25">
      <c r="E608" s="36">
        <v>0</v>
      </c>
      <c r="F608" s="36">
        <f t="shared" si="9"/>
        <v>0</v>
      </c>
    </row>
    <row r="609" spans="5:6" x14ac:dyDescent="0.25">
      <c r="E609" s="36">
        <v>0</v>
      </c>
      <c r="F609" s="36">
        <f t="shared" si="9"/>
        <v>0</v>
      </c>
    </row>
    <row r="610" spans="5:6" x14ac:dyDescent="0.25">
      <c r="E610" s="36">
        <v>0</v>
      </c>
      <c r="F610" s="36">
        <f t="shared" si="9"/>
        <v>0</v>
      </c>
    </row>
    <row r="611" spans="5:6" x14ac:dyDescent="0.25">
      <c r="E611" s="36">
        <v>0</v>
      </c>
      <c r="F611" s="36">
        <f t="shared" si="9"/>
        <v>0</v>
      </c>
    </row>
    <row r="612" spans="5:6" x14ac:dyDescent="0.25">
      <c r="E612" s="36">
        <v>0</v>
      </c>
      <c r="F612" s="36">
        <f t="shared" si="9"/>
        <v>0</v>
      </c>
    </row>
    <row r="613" spans="5:6" x14ac:dyDescent="0.25">
      <c r="E613" s="36">
        <v>0</v>
      </c>
      <c r="F613" s="36">
        <f t="shared" si="9"/>
        <v>0</v>
      </c>
    </row>
    <row r="614" spans="5:6" x14ac:dyDescent="0.25">
      <c r="E614" s="36">
        <v>0</v>
      </c>
      <c r="F614" s="36">
        <f t="shared" si="9"/>
        <v>0</v>
      </c>
    </row>
    <row r="615" spans="5:6" x14ac:dyDescent="0.25">
      <c r="E615" s="36">
        <v>0</v>
      </c>
      <c r="F615" s="36">
        <f t="shared" si="9"/>
        <v>0</v>
      </c>
    </row>
    <row r="616" spans="5:6" x14ac:dyDescent="0.25">
      <c r="E616" s="36">
        <v>0</v>
      </c>
      <c r="F616" s="36">
        <f t="shared" si="9"/>
        <v>0</v>
      </c>
    </row>
    <row r="617" spans="5:6" x14ac:dyDescent="0.25">
      <c r="E617" s="36">
        <v>0</v>
      </c>
      <c r="F617" s="36">
        <f t="shared" si="9"/>
        <v>0</v>
      </c>
    </row>
    <row r="618" spans="5:6" x14ac:dyDescent="0.25">
      <c r="E618" s="36">
        <v>0</v>
      </c>
      <c r="F618" s="36">
        <f t="shared" si="9"/>
        <v>0</v>
      </c>
    </row>
    <row r="619" spans="5:6" x14ac:dyDescent="0.25">
      <c r="E619" s="36">
        <v>0</v>
      </c>
      <c r="F619" s="36">
        <f t="shared" si="9"/>
        <v>0</v>
      </c>
    </row>
    <row r="620" spans="5:6" x14ac:dyDescent="0.25">
      <c r="E620" s="36">
        <v>0</v>
      </c>
      <c r="F620" s="36">
        <f t="shared" si="9"/>
        <v>0</v>
      </c>
    </row>
    <row r="621" spans="5:6" x14ac:dyDescent="0.25">
      <c r="E621" s="36">
        <v>0</v>
      </c>
      <c r="F621" s="36">
        <f t="shared" si="9"/>
        <v>0</v>
      </c>
    </row>
    <row r="622" spans="5:6" x14ac:dyDescent="0.25">
      <c r="E622" s="36">
        <v>0</v>
      </c>
      <c r="F622" s="36">
        <f t="shared" si="9"/>
        <v>0</v>
      </c>
    </row>
    <row r="623" spans="5:6" x14ac:dyDescent="0.25">
      <c r="E623" s="36">
        <v>0</v>
      </c>
      <c r="F623" s="36">
        <f t="shared" si="9"/>
        <v>0</v>
      </c>
    </row>
    <row r="624" spans="5:6" x14ac:dyDescent="0.25">
      <c r="E624" s="36">
        <v>0</v>
      </c>
      <c r="F624" s="36">
        <f t="shared" si="9"/>
        <v>0</v>
      </c>
    </row>
    <row r="625" spans="5:6" x14ac:dyDescent="0.25">
      <c r="E625" s="36">
        <v>0</v>
      </c>
      <c r="F625" s="36">
        <f t="shared" si="9"/>
        <v>0</v>
      </c>
    </row>
    <row r="626" spans="5:6" x14ac:dyDescent="0.25">
      <c r="E626" s="36">
        <v>0</v>
      </c>
      <c r="F626" s="36">
        <f t="shared" si="9"/>
        <v>0</v>
      </c>
    </row>
    <row r="627" spans="5:6" x14ac:dyDescent="0.25">
      <c r="E627" s="36">
        <v>0</v>
      </c>
      <c r="F627" s="36">
        <f t="shared" si="9"/>
        <v>0</v>
      </c>
    </row>
    <row r="628" spans="5:6" x14ac:dyDescent="0.25">
      <c r="E628" s="36">
        <v>0</v>
      </c>
      <c r="F628" s="36">
        <f t="shared" si="9"/>
        <v>0</v>
      </c>
    </row>
    <row r="629" spans="5:6" x14ac:dyDescent="0.25">
      <c r="E629" s="36">
        <v>0</v>
      </c>
      <c r="F629" s="36">
        <f t="shared" si="9"/>
        <v>0</v>
      </c>
    </row>
    <row r="630" spans="5:6" x14ac:dyDescent="0.25">
      <c r="E630" s="36">
        <v>0</v>
      </c>
      <c r="F630" s="36">
        <f t="shared" si="9"/>
        <v>0</v>
      </c>
    </row>
    <row r="631" spans="5:6" x14ac:dyDescent="0.25">
      <c r="E631" s="36">
        <v>0</v>
      </c>
      <c r="F631" s="36">
        <f t="shared" si="9"/>
        <v>0</v>
      </c>
    </row>
    <row r="632" spans="5:6" x14ac:dyDescent="0.25">
      <c r="E632" s="36">
        <v>0</v>
      </c>
      <c r="F632" s="36">
        <f t="shared" si="9"/>
        <v>0</v>
      </c>
    </row>
    <row r="633" spans="5:6" x14ac:dyDescent="0.25">
      <c r="E633" s="36">
        <v>0</v>
      </c>
      <c r="F633" s="36">
        <f t="shared" si="9"/>
        <v>0</v>
      </c>
    </row>
    <row r="634" spans="5:6" x14ac:dyDescent="0.25">
      <c r="E634" s="36">
        <v>0</v>
      </c>
      <c r="F634" s="36">
        <f t="shared" si="9"/>
        <v>0</v>
      </c>
    </row>
    <row r="635" spans="5:6" x14ac:dyDescent="0.25">
      <c r="E635" s="36">
        <v>0</v>
      </c>
      <c r="F635" s="36">
        <f t="shared" si="9"/>
        <v>0</v>
      </c>
    </row>
    <row r="636" spans="5:6" x14ac:dyDescent="0.25">
      <c r="E636" s="36">
        <v>0</v>
      </c>
      <c r="F636" s="36">
        <f t="shared" si="9"/>
        <v>0</v>
      </c>
    </row>
    <row r="637" spans="5:6" x14ac:dyDescent="0.25">
      <c r="E637" s="36">
        <v>0</v>
      </c>
      <c r="F637" s="36">
        <f t="shared" si="9"/>
        <v>0</v>
      </c>
    </row>
    <row r="638" spans="5:6" x14ac:dyDescent="0.25">
      <c r="E638" s="36">
        <v>0</v>
      </c>
      <c r="F638" s="36">
        <f t="shared" si="9"/>
        <v>0</v>
      </c>
    </row>
    <row r="639" spans="5:6" x14ac:dyDescent="0.25">
      <c r="E639" s="36">
        <v>0</v>
      </c>
      <c r="F639" s="36">
        <f t="shared" si="9"/>
        <v>0</v>
      </c>
    </row>
    <row r="640" spans="5:6" x14ac:dyDescent="0.25">
      <c r="E640" s="36">
        <v>0</v>
      </c>
      <c r="F640" s="36">
        <f t="shared" si="9"/>
        <v>0</v>
      </c>
    </row>
    <row r="641" spans="5:6" x14ac:dyDescent="0.25">
      <c r="E641" s="36">
        <v>0</v>
      </c>
      <c r="F641" s="36">
        <f t="shared" si="9"/>
        <v>0</v>
      </c>
    </row>
    <row r="642" spans="5:6" x14ac:dyDescent="0.25">
      <c r="E642" s="36">
        <v>0</v>
      </c>
      <c r="F642" s="36">
        <f t="shared" si="9"/>
        <v>0</v>
      </c>
    </row>
    <row r="643" spans="5:6" x14ac:dyDescent="0.25">
      <c r="E643" s="36">
        <v>0</v>
      </c>
      <c r="F643" s="36">
        <f t="shared" si="9"/>
        <v>0</v>
      </c>
    </row>
    <row r="644" spans="5:6" x14ac:dyDescent="0.25">
      <c r="E644" s="36">
        <v>0</v>
      </c>
      <c r="F644" s="36">
        <f t="shared" ref="F644:F707" si="10">IF(OR(A644="", B644="", C644="", D644="", E644="", NOT(ISNUMBER(A644)), NOT(ISNUMBER(B644)), NOT(ISNUMBER(E644))), 0, E644)</f>
        <v>0</v>
      </c>
    </row>
    <row r="645" spans="5:6" x14ac:dyDescent="0.25">
      <c r="E645" s="36">
        <v>0</v>
      </c>
      <c r="F645" s="36">
        <f t="shared" si="10"/>
        <v>0</v>
      </c>
    </row>
    <row r="646" spans="5:6" x14ac:dyDescent="0.25">
      <c r="E646" s="36">
        <v>0</v>
      </c>
      <c r="F646" s="36">
        <f t="shared" si="10"/>
        <v>0</v>
      </c>
    </row>
    <row r="647" spans="5:6" x14ac:dyDescent="0.25">
      <c r="E647" s="36">
        <v>0</v>
      </c>
      <c r="F647" s="36">
        <f t="shared" si="10"/>
        <v>0</v>
      </c>
    </row>
    <row r="648" spans="5:6" x14ac:dyDescent="0.25">
      <c r="E648" s="36">
        <v>0</v>
      </c>
      <c r="F648" s="36">
        <f t="shared" si="10"/>
        <v>0</v>
      </c>
    </row>
    <row r="649" spans="5:6" x14ac:dyDescent="0.25">
      <c r="E649" s="36">
        <v>0</v>
      </c>
      <c r="F649" s="36">
        <f t="shared" si="10"/>
        <v>0</v>
      </c>
    </row>
    <row r="650" spans="5:6" x14ac:dyDescent="0.25">
      <c r="E650" s="36">
        <v>0</v>
      </c>
      <c r="F650" s="36">
        <f t="shared" si="10"/>
        <v>0</v>
      </c>
    </row>
    <row r="651" spans="5:6" x14ac:dyDescent="0.25">
      <c r="E651" s="36">
        <v>0</v>
      </c>
      <c r="F651" s="36">
        <f t="shared" si="10"/>
        <v>0</v>
      </c>
    </row>
    <row r="652" spans="5:6" x14ac:dyDescent="0.25">
      <c r="E652" s="36">
        <v>0</v>
      </c>
      <c r="F652" s="36">
        <f t="shared" si="10"/>
        <v>0</v>
      </c>
    </row>
    <row r="653" spans="5:6" x14ac:dyDescent="0.25">
      <c r="E653" s="36">
        <v>0</v>
      </c>
      <c r="F653" s="36">
        <f t="shared" si="10"/>
        <v>0</v>
      </c>
    </row>
    <row r="654" spans="5:6" x14ac:dyDescent="0.25">
      <c r="E654" s="36">
        <v>0</v>
      </c>
      <c r="F654" s="36">
        <f t="shared" si="10"/>
        <v>0</v>
      </c>
    </row>
    <row r="655" spans="5:6" x14ac:dyDescent="0.25">
      <c r="E655" s="36">
        <v>0</v>
      </c>
      <c r="F655" s="36">
        <f t="shared" si="10"/>
        <v>0</v>
      </c>
    </row>
    <row r="656" spans="5:6" x14ac:dyDescent="0.25">
      <c r="E656" s="36">
        <v>0</v>
      </c>
      <c r="F656" s="36">
        <f t="shared" si="10"/>
        <v>0</v>
      </c>
    </row>
    <row r="657" spans="5:6" x14ac:dyDescent="0.25">
      <c r="E657" s="36">
        <v>0</v>
      </c>
      <c r="F657" s="36">
        <f t="shared" si="10"/>
        <v>0</v>
      </c>
    </row>
    <row r="658" spans="5:6" x14ac:dyDescent="0.25">
      <c r="E658" s="36">
        <v>0</v>
      </c>
      <c r="F658" s="36">
        <f t="shared" si="10"/>
        <v>0</v>
      </c>
    </row>
    <row r="659" spans="5:6" x14ac:dyDescent="0.25">
      <c r="E659" s="36">
        <v>0</v>
      </c>
      <c r="F659" s="36">
        <f t="shared" si="10"/>
        <v>0</v>
      </c>
    </row>
    <row r="660" spans="5:6" x14ac:dyDescent="0.25">
      <c r="E660" s="36">
        <v>0</v>
      </c>
      <c r="F660" s="36">
        <f t="shared" si="10"/>
        <v>0</v>
      </c>
    </row>
    <row r="661" spans="5:6" x14ac:dyDescent="0.25">
      <c r="E661" s="36">
        <v>0</v>
      </c>
      <c r="F661" s="36">
        <f t="shared" si="10"/>
        <v>0</v>
      </c>
    </row>
    <row r="662" spans="5:6" x14ac:dyDescent="0.25">
      <c r="E662" s="36">
        <v>0</v>
      </c>
      <c r="F662" s="36">
        <f t="shared" si="10"/>
        <v>0</v>
      </c>
    </row>
    <row r="663" spans="5:6" x14ac:dyDescent="0.25">
      <c r="E663" s="36">
        <v>0</v>
      </c>
      <c r="F663" s="36">
        <f t="shared" si="10"/>
        <v>0</v>
      </c>
    </row>
    <row r="664" spans="5:6" x14ac:dyDescent="0.25">
      <c r="E664" s="36">
        <v>0</v>
      </c>
      <c r="F664" s="36">
        <f t="shared" si="10"/>
        <v>0</v>
      </c>
    </row>
    <row r="665" spans="5:6" x14ac:dyDescent="0.25">
      <c r="E665" s="36">
        <v>0</v>
      </c>
      <c r="F665" s="36">
        <f t="shared" si="10"/>
        <v>0</v>
      </c>
    </row>
    <row r="666" spans="5:6" x14ac:dyDescent="0.25">
      <c r="E666" s="36">
        <v>0</v>
      </c>
      <c r="F666" s="36">
        <f t="shared" si="10"/>
        <v>0</v>
      </c>
    </row>
    <row r="667" spans="5:6" x14ac:dyDescent="0.25">
      <c r="E667" s="36">
        <v>0</v>
      </c>
      <c r="F667" s="36">
        <f t="shared" si="10"/>
        <v>0</v>
      </c>
    </row>
    <row r="668" spans="5:6" x14ac:dyDescent="0.25">
      <c r="E668" s="36">
        <v>0</v>
      </c>
      <c r="F668" s="36">
        <f t="shared" si="10"/>
        <v>0</v>
      </c>
    </row>
    <row r="669" spans="5:6" x14ac:dyDescent="0.25">
      <c r="E669" s="36">
        <v>0</v>
      </c>
      <c r="F669" s="36">
        <f t="shared" si="10"/>
        <v>0</v>
      </c>
    </row>
    <row r="670" spans="5:6" x14ac:dyDescent="0.25">
      <c r="E670" s="36">
        <v>0</v>
      </c>
      <c r="F670" s="36">
        <f t="shared" si="10"/>
        <v>0</v>
      </c>
    </row>
    <row r="671" spans="5:6" x14ac:dyDescent="0.25">
      <c r="E671" s="36">
        <v>0</v>
      </c>
      <c r="F671" s="36">
        <f t="shared" si="10"/>
        <v>0</v>
      </c>
    </row>
    <row r="672" spans="5:6" x14ac:dyDescent="0.25">
      <c r="E672" s="36">
        <v>0</v>
      </c>
      <c r="F672" s="36">
        <f t="shared" si="10"/>
        <v>0</v>
      </c>
    </row>
    <row r="673" spans="5:6" x14ac:dyDescent="0.25">
      <c r="E673" s="36">
        <v>0</v>
      </c>
      <c r="F673" s="36">
        <f t="shared" si="10"/>
        <v>0</v>
      </c>
    </row>
    <row r="674" spans="5:6" x14ac:dyDescent="0.25">
      <c r="E674" s="36">
        <v>0</v>
      </c>
      <c r="F674" s="36">
        <f t="shared" si="10"/>
        <v>0</v>
      </c>
    </row>
    <row r="675" spans="5:6" x14ac:dyDescent="0.25">
      <c r="E675" s="36">
        <v>0</v>
      </c>
      <c r="F675" s="36">
        <f t="shared" si="10"/>
        <v>0</v>
      </c>
    </row>
    <row r="676" spans="5:6" x14ac:dyDescent="0.25">
      <c r="E676" s="36">
        <v>0</v>
      </c>
      <c r="F676" s="36">
        <f t="shared" si="10"/>
        <v>0</v>
      </c>
    </row>
    <row r="677" spans="5:6" x14ac:dyDescent="0.25">
      <c r="E677" s="36">
        <v>0</v>
      </c>
      <c r="F677" s="36">
        <f t="shared" si="10"/>
        <v>0</v>
      </c>
    </row>
    <row r="678" spans="5:6" x14ac:dyDescent="0.25">
      <c r="E678" s="36">
        <v>0</v>
      </c>
      <c r="F678" s="36">
        <f t="shared" si="10"/>
        <v>0</v>
      </c>
    </row>
    <row r="679" spans="5:6" x14ac:dyDescent="0.25">
      <c r="E679" s="36">
        <v>0</v>
      </c>
      <c r="F679" s="36">
        <f t="shared" si="10"/>
        <v>0</v>
      </c>
    </row>
    <row r="680" spans="5:6" x14ac:dyDescent="0.25">
      <c r="E680" s="36">
        <v>0</v>
      </c>
      <c r="F680" s="36">
        <f t="shared" si="10"/>
        <v>0</v>
      </c>
    </row>
    <row r="681" spans="5:6" x14ac:dyDescent="0.25">
      <c r="E681" s="36">
        <v>0</v>
      </c>
      <c r="F681" s="36">
        <f t="shared" si="10"/>
        <v>0</v>
      </c>
    </row>
    <row r="682" spans="5:6" x14ac:dyDescent="0.25">
      <c r="E682" s="36">
        <v>0</v>
      </c>
      <c r="F682" s="36">
        <f t="shared" si="10"/>
        <v>0</v>
      </c>
    </row>
    <row r="683" spans="5:6" x14ac:dyDescent="0.25">
      <c r="E683" s="36">
        <v>0</v>
      </c>
      <c r="F683" s="36">
        <f t="shared" si="10"/>
        <v>0</v>
      </c>
    </row>
    <row r="684" spans="5:6" x14ac:dyDescent="0.25">
      <c r="E684" s="36">
        <v>0</v>
      </c>
      <c r="F684" s="36">
        <f t="shared" si="10"/>
        <v>0</v>
      </c>
    </row>
    <row r="685" spans="5:6" x14ac:dyDescent="0.25">
      <c r="E685" s="36">
        <v>0</v>
      </c>
      <c r="F685" s="36">
        <f t="shared" si="10"/>
        <v>0</v>
      </c>
    </row>
    <row r="686" spans="5:6" x14ac:dyDescent="0.25">
      <c r="E686" s="36">
        <v>0</v>
      </c>
      <c r="F686" s="36">
        <f t="shared" si="10"/>
        <v>0</v>
      </c>
    </row>
    <row r="687" spans="5:6" x14ac:dyDescent="0.25">
      <c r="E687" s="36">
        <v>0</v>
      </c>
      <c r="F687" s="36">
        <f t="shared" si="10"/>
        <v>0</v>
      </c>
    </row>
    <row r="688" spans="5:6" x14ac:dyDescent="0.25">
      <c r="E688" s="36">
        <v>0</v>
      </c>
      <c r="F688" s="36">
        <f t="shared" si="10"/>
        <v>0</v>
      </c>
    </row>
    <row r="689" spans="5:6" x14ac:dyDescent="0.25">
      <c r="E689" s="36">
        <v>0</v>
      </c>
      <c r="F689" s="36">
        <f t="shared" si="10"/>
        <v>0</v>
      </c>
    </row>
    <row r="690" spans="5:6" x14ac:dyDescent="0.25">
      <c r="E690" s="36">
        <v>0</v>
      </c>
      <c r="F690" s="36">
        <f t="shared" si="10"/>
        <v>0</v>
      </c>
    </row>
    <row r="691" spans="5:6" x14ac:dyDescent="0.25">
      <c r="E691" s="36">
        <v>0</v>
      </c>
      <c r="F691" s="36">
        <f t="shared" si="10"/>
        <v>0</v>
      </c>
    </row>
    <row r="692" spans="5:6" x14ac:dyDescent="0.25">
      <c r="E692" s="36">
        <v>0</v>
      </c>
      <c r="F692" s="36">
        <f t="shared" si="10"/>
        <v>0</v>
      </c>
    </row>
    <row r="693" spans="5:6" x14ac:dyDescent="0.25">
      <c r="E693" s="36">
        <v>0</v>
      </c>
      <c r="F693" s="36">
        <f t="shared" si="10"/>
        <v>0</v>
      </c>
    </row>
    <row r="694" spans="5:6" x14ac:dyDescent="0.25">
      <c r="E694" s="36">
        <v>0</v>
      </c>
      <c r="F694" s="36">
        <f t="shared" si="10"/>
        <v>0</v>
      </c>
    </row>
    <row r="695" spans="5:6" x14ac:dyDescent="0.25">
      <c r="E695" s="36">
        <v>0</v>
      </c>
      <c r="F695" s="36">
        <f t="shared" si="10"/>
        <v>0</v>
      </c>
    </row>
    <row r="696" spans="5:6" x14ac:dyDescent="0.25">
      <c r="E696" s="36">
        <v>0</v>
      </c>
      <c r="F696" s="36">
        <f t="shared" si="10"/>
        <v>0</v>
      </c>
    </row>
    <row r="697" spans="5:6" x14ac:dyDescent="0.25">
      <c r="E697" s="36">
        <v>0</v>
      </c>
      <c r="F697" s="36">
        <f t="shared" si="10"/>
        <v>0</v>
      </c>
    </row>
    <row r="698" spans="5:6" x14ac:dyDescent="0.25">
      <c r="E698" s="36">
        <v>0</v>
      </c>
      <c r="F698" s="36">
        <f t="shared" si="10"/>
        <v>0</v>
      </c>
    </row>
    <row r="699" spans="5:6" x14ac:dyDescent="0.25">
      <c r="E699" s="36">
        <v>0</v>
      </c>
      <c r="F699" s="36">
        <f t="shared" si="10"/>
        <v>0</v>
      </c>
    </row>
    <row r="700" spans="5:6" x14ac:dyDescent="0.25">
      <c r="E700" s="36">
        <v>0</v>
      </c>
      <c r="F700" s="36">
        <f t="shared" si="10"/>
        <v>0</v>
      </c>
    </row>
    <row r="701" spans="5:6" x14ac:dyDescent="0.25">
      <c r="E701" s="36">
        <v>0</v>
      </c>
      <c r="F701" s="36">
        <f t="shared" si="10"/>
        <v>0</v>
      </c>
    </row>
    <row r="702" spans="5:6" x14ac:dyDescent="0.25">
      <c r="E702" s="36">
        <v>0</v>
      </c>
      <c r="F702" s="36">
        <f t="shared" si="10"/>
        <v>0</v>
      </c>
    </row>
    <row r="703" spans="5:6" x14ac:dyDescent="0.25">
      <c r="E703" s="36">
        <v>0</v>
      </c>
      <c r="F703" s="36">
        <f t="shared" si="10"/>
        <v>0</v>
      </c>
    </row>
    <row r="704" spans="5:6" x14ac:dyDescent="0.25">
      <c r="E704" s="36">
        <v>0</v>
      </c>
      <c r="F704" s="36">
        <f t="shared" si="10"/>
        <v>0</v>
      </c>
    </row>
    <row r="705" spans="5:6" x14ac:dyDescent="0.25">
      <c r="E705" s="36">
        <v>0</v>
      </c>
      <c r="F705" s="36">
        <f t="shared" si="10"/>
        <v>0</v>
      </c>
    </row>
    <row r="706" spans="5:6" x14ac:dyDescent="0.25">
      <c r="E706" s="36">
        <v>0</v>
      </c>
      <c r="F706" s="36">
        <f t="shared" si="10"/>
        <v>0</v>
      </c>
    </row>
    <row r="707" spans="5:6" x14ac:dyDescent="0.25">
      <c r="E707" s="36">
        <v>0</v>
      </c>
      <c r="F707" s="36">
        <f t="shared" si="10"/>
        <v>0</v>
      </c>
    </row>
    <row r="708" spans="5:6" x14ac:dyDescent="0.25">
      <c r="E708" s="36">
        <v>0</v>
      </c>
      <c r="F708" s="36">
        <f t="shared" ref="F708:F750" si="11">IF(OR(A708="", B708="", C708="", D708="", E708="", NOT(ISNUMBER(A708)), NOT(ISNUMBER(B708)), NOT(ISNUMBER(E708))), 0, E708)</f>
        <v>0</v>
      </c>
    </row>
    <row r="709" spans="5:6" x14ac:dyDescent="0.25">
      <c r="E709" s="36">
        <v>0</v>
      </c>
      <c r="F709" s="36">
        <f t="shared" si="11"/>
        <v>0</v>
      </c>
    </row>
    <row r="710" spans="5:6" x14ac:dyDescent="0.25">
      <c r="E710" s="36">
        <v>0</v>
      </c>
      <c r="F710" s="36">
        <f t="shared" si="11"/>
        <v>0</v>
      </c>
    </row>
    <row r="711" spans="5:6" x14ac:dyDescent="0.25">
      <c r="E711" s="36">
        <v>0</v>
      </c>
      <c r="F711" s="36">
        <f t="shared" si="11"/>
        <v>0</v>
      </c>
    </row>
    <row r="712" spans="5:6" x14ac:dyDescent="0.25">
      <c r="E712" s="36">
        <v>0</v>
      </c>
      <c r="F712" s="36">
        <f t="shared" si="11"/>
        <v>0</v>
      </c>
    </row>
    <row r="713" spans="5:6" x14ac:dyDescent="0.25">
      <c r="E713" s="36">
        <v>0</v>
      </c>
      <c r="F713" s="36">
        <f t="shared" si="11"/>
        <v>0</v>
      </c>
    </row>
    <row r="714" spans="5:6" x14ac:dyDescent="0.25">
      <c r="E714" s="36">
        <v>0</v>
      </c>
      <c r="F714" s="36">
        <f t="shared" si="11"/>
        <v>0</v>
      </c>
    </row>
    <row r="715" spans="5:6" x14ac:dyDescent="0.25">
      <c r="E715" s="36">
        <v>0</v>
      </c>
      <c r="F715" s="36">
        <f t="shared" si="11"/>
        <v>0</v>
      </c>
    </row>
    <row r="716" spans="5:6" x14ac:dyDescent="0.25">
      <c r="E716" s="36">
        <v>0</v>
      </c>
      <c r="F716" s="36">
        <f t="shared" si="11"/>
        <v>0</v>
      </c>
    </row>
    <row r="717" spans="5:6" x14ac:dyDescent="0.25">
      <c r="E717" s="36">
        <v>0</v>
      </c>
      <c r="F717" s="36">
        <f t="shared" si="11"/>
        <v>0</v>
      </c>
    </row>
    <row r="718" spans="5:6" x14ac:dyDescent="0.25">
      <c r="E718" s="36">
        <v>0</v>
      </c>
      <c r="F718" s="36">
        <f t="shared" si="11"/>
        <v>0</v>
      </c>
    </row>
    <row r="719" spans="5:6" x14ac:dyDescent="0.25">
      <c r="E719" s="36">
        <v>0</v>
      </c>
      <c r="F719" s="36">
        <f t="shared" si="11"/>
        <v>0</v>
      </c>
    </row>
    <row r="720" spans="5:6" x14ac:dyDescent="0.25">
      <c r="E720" s="36">
        <v>0</v>
      </c>
      <c r="F720" s="36">
        <f t="shared" si="11"/>
        <v>0</v>
      </c>
    </row>
    <row r="721" spans="5:6" x14ac:dyDescent="0.25">
      <c r="E721" s="36">
        <v>0</v>
      </c>
      <c r="F721" s="36">
        <f t="shared" si="11"/>
        <v>0</v>
      </c>
    </row>
    <row r="722" spans="5:6" x14ac:dyDescent="0.25">
      <c r="E722" s="36">
        <v>0</v>
      </c>
      <c r="F722" s="36">
        <f t="shared" si="11"/>
        <v>0</v>
      </c>
    </row>
    <row r="723" spans="5:6" x14ac:dyDescent="0.25">
      <c r="E723" s="36">
        <v>0</v>
      </c>
      <c r="F723" s="36">
        <f t="shared" si="11"/>
        <v>0</v>
      </c>
    </row>
    <row r="724" spans="5:6" x14ac:dyDescent="0.25">
      <c r="E724" s="36">
        <v>0</v>
      </c>
      <c r="F724" s="36">
        <f t="shared" si="11"/>
        <v>0</v>
      </c>
    </row>
    <row r="725" spans="5:6" x14ac:dyDescent="0.25">
      <c r="E725" s="36">
        <v>0</v>
      </c>
      <c r="F725" s="36">
        <f t="shared" si="11"/>
        <v>0</v>
      </c>
    </row>
    <row r="726" spans="5:6" x14ac:dyDescent="0.25">
      <c r="E726" s="36">
        <v>0</v>
      </c>
      <c r="F726" s="36">
        <f t="shared" si="11"/>
        <v>0</v>
      </c>
    </row>
    <row r="727" spans="5:6" x14ac:dyDescent="0.25">
      <c r="E727" s="36">
        <v>0</v>
      </c>
      <c r="F727" s="36">
        <f t="shared" si="11"/>
        <v>0</v>
      </c>
    </row>
    <row r="728" spans="5:6" x14ac:dyDescent="0.25">
      <c r="E728" s="36">
        <v>0</v>
      </c>
      <c r="F728" s="36">
        <f t="shared" si="11"/>
        <v>0</v>
      </c>
    </row>
    <row r="729" spans="5:6" x14ac:dyDescent="0.25">
      <c r="E729" s="36">
        <v>0</v>
      </c>
      <c r="F729" s="36">
        <f t="shared" si="11"/>
        <v>0</v>
      </c>
    </row>
    <row r="730" spans="5:6" x14ac:dyDescent="0.25">
      <c r="E730" s="36">
        <v>0</v>
      </c>
      <c r="F730" s="36">
        <f t="shared" si="11"/>
        <v>0</v>
      </c>
    </row>
    <row r="731" spans="5:6" x14ac:dyDescent="0.25">
      <c r="E731" s="36">
        <v>0</v>
      </c>
      <c r="F731" s="36">
        <f t="shared" si="11"/>
        <v>0</v>
      </c>
    </row>
    <row r="732" spans="5:6" x14ac:dyDescent="0.25">
      <c r="E732" s="36">
        <v>0</v>
      </c>
      <c r="F732" s="36">
        <f t="shared" si="11"/>
        <v>0</v>
      </c>
    </row>
    <row r="733" spans="5:6" x14ac:dyDescent="0.25">
      <c r="E733" s="36">
        <v>0</v>
      </c>
      <c r="F733" s="36">
        <f t="shared" si="11"/>
        <v>0</v>
      </c>
    </row>
    <row r="734" spans="5:6" x14ac:dyDescent="0.25">
      <c r="E734" s="36">
        <v>0</v>
      </c>
      <c r="F734" s="36">
        <f t="shared" si="11"/>
        <v>0</v>
      </c>
    </row>
    <row r="735" spans="5:6" x14ac:dyDescent="0.25">
      <c r="E735" s="36">
        <v>0</v>
      </c>
      <c r="F735" s="36">
        <f t="shared" si="11"/>
        <v>0</v>
      </c>
    </row>
    <row r="736" spans="5:6" x14ac:dyDescent="0.25">
      <c r="E736" s="36">
        <v>0</v>
      </c>
      <c r="F736" s="36">
        <f t="shared" si="11"/>
        <v>0</v>
      </c>
    </row>
    <row r="737" spans="5:6" x14ac:dyDescent="0.25">
      <c r="E737" s="36">
        <v>0</v>
      </c>
      <c r="F737" s="36">
        <f t="shared" si="11"/>
        <v>0</v>
      </c>
    </row>
    <row r="738" spans="5:6" x14ac:dyDescent="0.25">
      <c r="E738" s="36">
        <v>0</v>
      </c>
      <c r="F738" s="36">
        <f t="shared" si="11"/>
        <v>0</v>
      </c>
    </row>
    <row r="739" spans="5:6" x14ac:dyDescent="0.25">
      <c r="E739" s="36">
        <v>0</v>
      </c>
      <c r="F739" s="36">
        <f t="shared" si="11"/>
        <v>0</v>
      </c>
    </row>
    <row r="740" spans="5:6" x14ac:dyDescent="0.25">
      <c r="E740" s="36">
        <v>0</v>
      </c>
      <c r="F740" s="36">
        <f t="shared" si="11"/>
        <v>0</v>
      </c>
    </row>
    <row r="741" spans="5:6" x14ac:dyDescent="0.25">
      <c r="E741" s="36">
        <v>0</v>
      </c>
      <c r="F741" s="36">
        <f t="shared" si="11"/>
        <v>0</v>
      </c>
    </row>
    <row r="742" spans="5:6" x14ac:dyDescent="0.25">
      <c r="E742" s="36">
        <v>0</v>
      </c>
      <c r="F742" s="36">
        <f t="shared" si="11"/>
        <v>0</v>
      </c>
    </row>
    <row r="743" spans="5:6" x14ac:dyDescent="0.25">
      <c r="E743" s="36">
        <v>0</v>
      </c>
      <c r="F743" s="36">
        <f t="shared" si="11"/>
        <v>0</v>
      </c>
    </row>
    <row r="744" spans="5:6" x14ac:dyDescent="0.25">
      <c r="E744" s="36">
        <v>0</v>
      </c>
      <c r="F744" s="36">
        <f t="shared" si="11"/>
        <v>0</v>
      </c>
    </row>
    <row r="745" spans="5:6" x14ac:dyDescent="0.25">
      <c r="E745" s="36">
        <v>0</v>
      </c>
      <c r="F745" s="36">
        <f t="shared" si="11"/>
        <v>0</v>
      </c>
    </row>
    <row r="746" spans="5:6" x14ac:dyDescent="0.25">
      <c r="E746" s="36">
        <v>0</v>
      </c>
      <c r="F746" s="36">
        <f t="shared" si="11"/>
        <v>0</v>
      </c>
    </row>
    <row r="747" spans="5:6" x14ac:dyDescent="0.25">
      <c r="E747" s="36">
        <v>0</v>
      </c>
      <c r="F747" s="36">
        <f t="shared" si="11"/>
        <v>0</v>
      </c>
    </row>
    <row r="748" spans="5:6" x14ac:dyDescent="0.25">
      <c r="E748" s="36">
        <v>0</v>
      </c>
      <c r="F748" s="36">
        <f t="shared" si="11"/>
        <v>0</v>
      </c>
    </row>
    <row r="749" spans="5:6" x14ac:dyDescent="0.25">
      <c r="E749" s="36">
        <v>0</v>
      </c>
      <c r="F749" s="36">
        <f t="shared" si="11"/>
        <v>0</v>
      </c>
    </row>
    <row r="750" spans="5:6" x14ac:dyDescent="0.25">
      <c r="E750" s="36">
        <v>0</v>
      </c>
      <c r="F750" s="36">
        <f t="shared" si="11"/>
        <v>0</v>
      </c>
    </row>
  </sheetData>
  <mergeCells count="1">
    <mergeCell ref="A1:E1"/>
  </mergeCells>
  <pageMargins left="0.25" right="0.25" top="0.75" bottom="0.75" header="0.3" footer="0.3"/>
  <pageSetup scale="84" fitToHeight="0" orientation="portrait" horizontalDpi="4294967295" verticalDpi="4294967295"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800-000000000000}">
          <x14:formula1>
            <xm:f>'Drop Downs'!$E$2:$E$40</xm:f>
          </x14:formula1>
          <xm:sqref>A41:A750</xm:sqref>
        </x14:dataValidation>
        <x14:dataValidation type="list" allowBlank="1" showInputMessage="1" showErrorMessage="1" xr:uid="{00000000-0002-0000-0800-000001000000}">
          <x14:formula1>
            <xm:f>'Drop Downs'!$E$2:$E$39</xm:f>
          </x14:formula1>
          <xm:sqref>A3:A40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Request Summary</vt:lpstr>
      <vt:lpstr>Assessments</vt:lpstr>
      <vt:lpstr>Equipment</vt:lpstr>
      <vt:lpstr>Installation and Training</vt:lpstr>
      <vt:lpstr>Distributed Equipment</vt:lpstr>
      <vt:lpstr>Outreach</vt:lpstr>
      <vt:lpstr>About</vt:lpstr>
      <vt:lpstr>Request Data</vt:lpstr>
      <vt:lpstr>Request Details</vt:lpstr>
      <vt:lpstr>Drop 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Coby</dc:creator>
  <cp:lastModifiedBy>Amanda Coby</cp:lastModifiedBy>
  <cp:lastPrinted>2017-06-28T17:33:37Z</cp:lastPrinted>
  <dcterms:created xsi:type="dcterms:W3CDTF">2014-07-28T14:48:50Z</dcterms:created>
  <dcterms:modified xsi:type="dcterms:W3CDTF">2019-08-21T16:51:38Z</dcterms:modified>
</cp:coreProperties>
</file>